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am\Downloads\"/>
    </mc:Choice>
  </mc:AlternateContent>
  <xr:revisionPtr revIDLastSave="0" documentId="13_ncr:1_{7FCA05F2-F384-4BC3-8294-69AF73A2CE07}" xr6:coauthVersionLast="47" xr6:coauthVersionMax="47" xr10:uidLastSave="{00000000-0000-0000-0000-000000000000}"/>
  <bookViews>
    <workbookView xWindow="5805" yWindow="5805" windowWidth="28800" windowHeight="17355" xr2:uid="{A38A477D-2F9D-4CD7-BDA7-6F0D7657644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<sst xmlns="http://schemas.openxmlformats.org/spreadsheetml/2006/main" count="11" uniqueCount="11">
  <si>
    <t>Anzahl Batteriezellen</t>
  </si>
  <si>
    <t>Gaserzeugender Strom in der Gasungsphase beim Laden [mA/Ah Nennkapazität]</t>
  </si>
  <si>
    <t>Querschnittsfläche der Lüftungsöffnungen bei natürlicher Lüftung</t>
  </si>
  <si>
    <t>Erforderlicher Luftvolumenstrom bei künstlicher Lüftung</t>
  </si>
  <si>
    <t>Lüftungsmassnahmen bei Fahrzeugbatterien</t>
  </si>
  <si>
    <r>
      <t>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</t>
    </r>
  </si>
  <si>
    <r>
      <t>cm</t>
    </r>
    <r>
      <rPr>
        <b/>
        <vertAlign val="superscript"/>
        <sz val="9"/>
        <color theme="1"/>
        <rFont val="Arial"/>
        <family val="2"/>
      </rPr>
      <t>2</t>
    </r>
  </si>
  <si>
    <t>𝑸 =</t>
  </si>
  <si>
    <t>𝐴 =</t>
  </si>
  <si>
    <t>[𝑛]</t>
  </si>
  <si>
    <r>
      <t>[</t>
    </r>
    <r>
      <rPr>
        <i/>
        <sz val="9"/>
        <color theme="1"/>
        <rFont val="Cambria"/>
        <family val="1"/>
      </rPr>
      <t>I</t>
    </r>
    <r>
      <rPr>
        <vertAlign val="subscript"/>
        <sz val="9"/>
        <color theme="1"/>
        <rFont val="Arial"/>
        <family val="2"/>
      </rPr>
      <t xml:space="preserve">𝑔𝑎𝑠 </t>
    </r>
    <r>
      <rPr>
        <sz val="9"/>
        <color theme="1"/>
        <rFont val="Arial"/>
        <family val="2"/>
      </rPr>
      <t> 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</si>
</sst>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vertAlign val="sub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20.5"/>
      <color theme="5"/>
      <name val="Arial"/>
      <family val="2"/>
    </font>
    <font>
      <i/>
      <sz val="9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9D9D9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7153</xdr:colOff>
      <xdr:row>2</xdr:row>
      <xdr:rowOff>136768</xdr:rowOff>
    </xdr:from>
    <xdr:to>
      <xdr:col>17</xdr:col>
      <xdr:colOff>654539</xdr:colOff>
      <xdr:row>34</xdr:row>
      <xdr:rowOff>8759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A28A67D8-976C-8608-43E8-1F4551078F81}"/>
                </a:ext>
              </a:extLst>
            </xdr:cNvPr>
            <xdr:cNvSpPr txBox="1"/>
          </xdr:nvSpPr>
          <xdr:spPr>
            <a:xfrm>
              <a:off x="7403808" y="1279768"/>
              <a:ext cx="5219386" cy="4658577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Bestimmung des gaserzeugenden Stroms Igas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Geregelte Ladegeräte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Verwenden Sie ein 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geregeltes Ladegerät</a:t>
              </a:r>
              <a:r>
                <a:rPr lang="de-CH" sz="900" b="1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mit 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Ausgangskennwert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, und ist Ihnen der genaue Ladestromwert während des letzten Ladeabschnitts eindeutig bekannt? Dann verwenden Sie diesen Wert als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zur Berechnung des Luftvolumenstroms.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Ist Ihnen der Wert des Ladestroms während des letzten Ladeabschnitts nicht sicher bekannt und verwenden Sie ein geregeltes Multispannungs-Ladegerät? Dann verwenden Sie für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den höchsten Ladeschlussstrom, den das Gerät liefern kann.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Erkundigen Sie sich beim Hersteller des Ladegeräts über den Ladestromwert während des letzten Ladeabschnitts, wenn Ihnen der Wert nicht bekannt ist.</a:t>
              </a:r>
            </a:p>
            <a:p>
              <a:endParaRPr lang="de-CH" sz="900" b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Beispiel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Eine 48-V-Blei-Säure-Antriebsbatterie aus 24 Zellen wird von einem geregelten Ladegerät geladen, das einen Ladeendstrom von höchstens 30 A bereitstellt. Für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kann deshalb der Wert 30 A angenommen werden. Für den Bedarf des notwendigen Luftvolumenstroms ergibt sich somit:</a:t>
              </a:r>
              <a14:m>
                <m:oMath xmlns:m="http://schemas.openxmlformats.org/officeDocument/2006/math">
                  <m: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= 0,055 × 24 × 30 = 36 m</a:t>
              </a:r>
              <a:r>
                <a:rPr lang="de-CH" sz="900" b="0" baseline="300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/h.</a:t>
              </a:r>
            </a:p>
            <a:p>
              <a:endParaRPr lang="de-CH" sz="9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de-CH" sz="9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Ungeregelte Ladegeräte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Wählen Sie für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einen Wert von 40% des Bemessungsausgangsstroms 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𝐼</m:t>
                  </m:r>
                  <m:r>
                    <a:rPr lang="de-CH" sz="900" b="0" i="1" baseline="-250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) beim Verwenden von ungeregelten Ladegeräten.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= 0,4 ×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𝐼</m:t>
                  </m:r>
                  <m:r>
                    <a:rPr lang="de-CH" sz="900" b="0" i="1" baseline="-250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(A)</a:t>
              </a:r>
            </a:p>
            <a:p>
              <a:endParaRPr lang="de-CH" sz="9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Beispiel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Eine 48-V-Blei-Säure-Antriebsbatterie aus 24 Zellen zu je 2 V wird von einem ungeregelten Ladegerät geladen, das eine Ausgangsleistung von 48</a:t>
              </a:r>
              <a:r>
                <a:rPr lang="de-CH" sz="900" baseline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V/100 A bereitstellt. Der Wert für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beträgt 0,4 × 100 = 40 A. Für 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den Bedarf des notwendigen Luftvolumenstroms ergibt sich somit:</a:t>
              </a:r>
            </a:p>
            <a:p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0,055 × 24 × 40 = 48 m</a:t>
              </a:r>
              <a:r>
                <a:rPr lang="de-CH" sz="900" b="0" baseline="300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/h.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A28A67D8-976C-8608-43E8-1F4551078F81}"/>
                </a:ext>
              </a:extLst>
            </xdr:cNvPr>
            <xdr:cNvSpPr txBox="1"/>
          </xdr:nvSpPr>
          <xdr:spPr>
            <a:xfrm>
              <a:off x="7403808" y="1279768"/>
              <a:ext cx="5219386" cy="4658577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Bestimmung des gaserzeugenden Stroms Igas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Geregelte Ladegeräte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Verwenden Sie ein 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geregeltes Ladegerät</a:t>
              </a:r>
              <a:r>
                <a:rPr lang="de-CH" sz="900" b="1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mit 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Ausgangskennwert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, und ist Ihnen der genaue Ladestromwert während des letzten Ladeabschnitts eindeutig bekannt? Dann verwenden Sie diesen Wert als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zur Berechnung des Luftvolumenstroms.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Ist Ihnen der Wert des Ladestroms während des letzten Ladeabschnitts nicht sicher bekannt und verwenden Sie ein geregeltes Multispannungs-Ladegerät? Dann verwenden Sie für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den höchsten Ladeschlussstrom, den das Gerät liefern kann.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Erkundigen Sie sich beim Hersteller des Ladegeräts über den Ladestromwert während des letzten Ladeabschnitts, wenn Ihnen der Wert nicht bekannt ist.</a:t>
              </a:r>
            </a:p>
            <a:p>
              <a:endParaRPr lang="de-CH" sz="900" b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Beispiel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Eine 48-V-Blei-Säure-Antriebsbatterie aus 24 Zellen wird von einem geregelten Ladegerät geladen, das einen Ladeendstrom von höchstens 30 A bereitstellt. Für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kann deshalb der Wert 30 A angenommen werden. Für den Bedarf des notwendigen Luftvolumenstroms ergibt sich somit: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𝑄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= 0,055 × 24 × 30 = 36 m</a:t>
              </a:r>
              <a:r>
                <a:rPr lang="de-CH" sz="900" b="0" baseline="300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/h.</a:t>
              </a:r>
            </a:p>
            <a:p>
              <a:endParaRPr lang="de-CH" sz="9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de-CH" sz="9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Ungeregelte Ladegeräte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Wählen Sie für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einen Wert von 40% des Bemessungsausgangsstroms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</a:t>
              </a:r>
              <a:r>
                <a:rPr lang="de-CH" sz="9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) beim Verwenden von ungeregelten Ladegeräten.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 = 0,4 ×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</a:t>
              </a:r>
              <a:r>
                <a:rPr lang="de-CH" sz="9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(A)</a:t>
              </a:r>
            </a:p>
            <a:p>
              <a:endParaRPr lang="de-CH" sz="9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Beispiel</a:t>
              </a:r>
            </a:p>
            <a:p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Eine 48-V-Blei-Säure-Antriebsbatterie aus 24 Zellen zu je 2 V wird von einem ungeregelten Ladegerät geladen, das eine Ausgangsleistung von 48</a:t>
              </a:r>
              <a:r>
                <a:rPr lang="de-CH" sz="900" baseline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V/100 A bereitstellt. Der Wert für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beträgt 0,4 × 100 = 40 A. Für 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den Bedarf des notwendigen Luftvolumenstroms ergibt sich somit: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0,055 × 24 × 40 = 48 m</a:t>
              </a:r>
              <a:r>
                <a:rPr lang="de-CH" sz="900" b="0" baseline="3000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/h.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14493</xdr:colOff>
      <xdr:row>14</xdr:row>
      <xdr:rowOff>481</xdr:rowOff>
    </xdr:from>
    <xdr:to>
      <xdr:col>10</xdr:col>
      <xdr:colOff>3967</xdr:colOff>
      <xdr:row>48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68FBF99D-A331-19E6-8B55-0567979804E2}"/>
                </a:ext>
              </a:extLst>
            </xdr:cNvPr>
            <xdr:cNvSpPr txBox="1"/>
          </xdr:nvSpPr>
          <xdr:spPr>
            <a:xfrm>
              <a:off x="14493" y="3039722"/>
              <a:ext cx="6624129" cy="4913106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180000" tIns="180000" rIns="180000" bIns="180000" rtlCol="0" anchor="t"/>
            <a:lstStyle/>
            <a:p>
              <a:r>
                <a:rPr lang="de-CH" sz="105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Information zur Berechnung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14:m>
                <m:oMath xmlns:m="http://schemas.openxmlformats.org/officeDocument/2006/math">
                  <m:r>
                    <a:rPr lang="de-CH" sz="900" b="1" i="1">
                      <a:latin typeface="Cambria Math" panose="02040503050406030204" pitchFamily="18" charset="0"/>
                    </a:rPr>
                    <m:t>𝒗</m:t>
                  </m:r>
                  <m:r>
                    <m:rPr>
                      <m:nor/>
                    </m:rPr>
                    <a:rPr lang="de-CH" sz="900" b="1" i="0">
                      <a:latin typeface="Cambria Math" panose="02040503050406030204" pitchFamily="18" charset="0"/>
                    </a:rPr>
                    <m:t>  </m:t>
                  </m:r>
                  <m:r>
                    <m:rPr>
                      <m:nor/>
                    </m:rPr>
                    <a:rPr lang="de-CH" sz="1100" b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 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𝒒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1100" b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 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𝒔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1100" b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 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𝒏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1100" b="1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1100" b="1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 [m³/h]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Dabei ist:</a:t>
              </a:r>
            </a:p>
            <a:p>
              <a:endParaRPr lang="de-CH" sz="9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der Luftvolumenstrom in m³/h;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der erforderliche Verdünnungsfaktor des Wasserstoffdurchflusses: </a:t>
              </a:r>
              <a14:m>
                <m:oMath xmlns:m="http://schemas.openxmlformats.org/officeDocument/2006/math">
                  <m:f>
                    <m:fPr>
                      <m:ctrlPr>
                        <a:rPr lang="de-CH" sz="900" b="0" i="1">
                          <a:solidFill>
                            <a:srgbClr val="836967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900" b="0" i="1">
                          <a:latin typeface="Cambria Math" panose="02040503050406030204" pitchFamily="18" charset="0"/>
                        </a:rPr>
                        <m:t>100</m:t>
                      </m:r>
                      <m:r>
                        <a:rPr lang="de-CH" sz="900" b="0" i="0">
                          <a:latin typeface="Cambria Math" panose="02040503050406030204" pitchFamily="18" charset="0"/>
                        </a:rPr>
                        <m:t>% − 4%</m:t>
                      </m:r>
                    </m:num>
                    <m:den>
                      <m:r>
                        <a:rPr lang="de-CH" sz="900" b="0" i="0">
                          <a:latin typeface="Cambria Math" panose="02040503050406030204" pitchFamily="18" charset="0"/>
                        </a:rPr>
                        <m:t>4%</m:t>
                      </m:r>
                    </m:den>
                  </m:f>
                  <m:r>
                    <a:rPr lang="de-CH" sz="900" b="0" i="0">
                      <a:latin typeface="Cambria Math" panose="02040503050406030204" pitchFamily="18" charset="0"/>
                    </a:rPr>
                    <m:t>=24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𝒒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11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=</m:t>
                  </m:r>
                  <m:r>
                    <a:rPr lang="de-CH" sz="11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×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bei 0</a:t>
              </a:r>
              <a:r>
                <a:rPr lang="de-CH" sz="900" b="0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°C erzeugte Menge Wasserstoff in m³/Ah;</a:t>
              </a:r>
              <a:b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Für die Berechnungen bei 25 °C muss der Wert von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bei 0 °C mit dem Faktor 1,0915 multipliziert werden;</a:t>
              </a:r>
              <a:b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dieser Faktor ergibt sich aus der allgemeinen Ableitung 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+273)/273, wobei </a:t>
              </a:r>
              <a14:m>
                <m:oMath xmlns:m="http://schemas.openxmlformats.org/officeDocument/2006/math">
                  <m:r>
                    <a:rPr lang="de-CH" sz="900" b="0" i="1">
                      <a:latin typeface="Cambria Math" panose="02040503050406030204" pitchFamily="18" charset="0"/>
                    </a:rPr>
                    <m:t>𝑇</m:t>
                  </m:r>
                </m:oMath>
              </a14:m>
              <a:r>
                <a:rPr lang="de-CH" sz="900" b="0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die Temperatur in °C ist;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𝒔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der allgemeine Sicherheitsfaktor = 5;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Anzahl der Zellen;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latin typeface="Cambria Math" panose="02040503050406030204" pitchFamily="18" charset="0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de-CH" sz="900" b="1" i="1">
                          <a:latin typeface="Cambria Math" panose="02040503050406030204" pitchFamily="18" charset="0"/>
                          <a:cs typeface="Arial" panose="020B0604020202020204" pitchFamily="34" charset="0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latin typeface="Cambria Math" panose="02040503050406030204" pitchFamily="18" charset="0"/>
                          <a:cs typeface="Arial" panose="020B0604020202020204" pitchFamily="34" charset="0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der Gas erzeugende Strom zur Berechnung des Luftvolumenstroms, siehe nachstehend.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Die Gleichung zur Berechnung des Luftvolumenstroms kann wie folgt aufgelöst werden:</a:t>
              </a:r>
            </a:p>
            <a:p>
              <a14:m>
                <m:oMath xmlns:m="http://schemas.openxmlformats.org/officeDocument/2006/math">
                  <m:r>
                    <a:rPr lang="de-CH" sz="900" b="0" i="1">
                      <a:latin typeface="Cambria Math" panose="02040503050406030204" pitchFamily="18" charset="0"/>
                    </a:rPr>
                    <m:t>𝑄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= 0,055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[m³/h]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 Formel gilt grundsätzlich bei 25 </a:t>
              </a:r>
              <a:r>
                <a:rPr lang="de-CH" sz="900" b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°C,</a:t>
              </a:r>
              <a:r>
                <a:rPr lang="de-CH" sz="900" b="0" baseline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kann aber unter Berücksichtigung des Sicherheitsfaktors ohne weitere </a:t>
              </a:r>
              <a:br>
                <a:rPr lang="de-CH" sz="900" b="0" baseline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</a:br>
              <a:r>
                <a:rPr lang="de-CH" sz="900" b="0" baseline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Anpassungen bis zur maximalen Betriebstemperatur der Batterie angewandt werden.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In natürlich belüftete Laderäumen oder an Ladestellen mit einem freien Volumen von mindestens 2,5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×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[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m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³/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h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]</m:t>
                  </m:r>
                </m:oMath>
              </a14:m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ist keine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Zwangslüftung erforderlich, es sei denn, besondere technische oder umwelthygienische Gründe erfordern dies.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 i="0" u="none" strike="noStrike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Schnellladegeräte</a:t>
              </a:r>
              <a:endParaRPr lang="de-CH" sz="1050" b="1" i="0" u="none" strike="noStrike">
                <a:solidFill>
                  <a:schemeClr val="accent2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Wenn sie sogennante Schnellladegeräte verwenden, erfragen Sie beim Hersteller die speziellen Werte für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68FBF99D-A331-19E6-8B55-0567979804E2}"/>
                </a:ext>
              </a:extLst>
            </xdr:cNvPr>
            <xdr:cNvSpPr txBox="1"/>
          </xdr:nvSpPr>
          <xdr:spPr>
            <a:xfrm>
              <a:off x="14493" y="3039722"/>
              <a:ext cx="6624129" cy="4913106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180000" tIns="180000" rIns="180000" bIns="180000" rtlCol="0" anchor="t"/>
            <a:lstStyle/>
            <a:p>
              <a:r>
                <a:rPr lang="de-CH" sz="1050" b="1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Information zur Berechnung</a:t>
              </a:r>
            </a:p>
            <a:p>
              <a:endParaRPr lang="de-CH" sz="9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de-CH" sz="900" b="1" i="0">
                  <a:latin typeface="Cambria Math" panose="02040503050406030204" pitchFamily="18" charset="0"/>
                </a:rPr>
                <a:t>𝒗"  </a:t>
              </a:r>
              <a:r>
                <a:rPr lang="de-CH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 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de-CH" sz="900" b="1" i="0">
                  <a:latin typeface="Cambria Math" panose="02040503050406030204" pitchFamily="18" charset="0"/>
                </a:rPr>
                <a:t>𝒒 </a:t>
              </a:r>
              <a:r>
                <a:rPr lang="de-CH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× 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de-CH" sz="900" b="1" i="0">
                  <a:latin typeface="Cambria Math" panose="02040503050406030204" pitchFamily="18" charset="0"/>
                </a:rPr>
                <a:t>𝒔 </a:t>
              </a:r>
              <a:r>
                <a:rPr lang="de-CH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× 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de-CH" sz="900" b="1" i="0">
                  <a:latin typeface="Cambria Math" panose="02040503050406030204" pitchFamily="18" charset="0"/>
                </a:rPr>
                <a:t>𝒏 </a:t>
              </a:r>
              <a:r>
                <a:rPr lang="de-CH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× 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𝑰_𝒈𝒂𝒔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 [m³/h]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Dabei ist:</a:t>
              </a:r>
            </a:p>
            <a:p>
              <a:endParaRPr lang="de-CH" sz="9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der Luftvolumenstrom in m³/h;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𝒗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der erforderliche Verdünnungsfaktor des Wasserstoffdurchflusses: </a:t>
              </a:r>
              <a:r>
                <a:rPr lang="de-CH" sz="9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de-CH" sz="900" b="0" i="0">
                  <a:latin typeface="Cambria Math" panose="02040503050406030204" pitchFamily="18" charset="0"/>
                </a:rPr>
                <a:t>100% − 4%</a:t>
              </a:r>
              <a:r>
                <a:rPr lang="de-CH" sz="9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)/(</a:t>
              </a:r>
              <a:r>
                <a:rPr lang="de-CH" sz="900" b="0" i="0">
                  <a:latin typeface="Cambria Math" panose="02040503050406030204" pitchFamily="18" charset="0"/>
                </a:rPr>
                <a:t>4%</a:t>
              </a:r>
              <a:r>
                <a:rPr lang="de-CH" sz="9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r>
                <a:rPr lang="de-CH" sz="900" b="0" i="0">
                  <a:latin typeface="Cambria Math" panose="02040503050406030204" pitchFamily="18" charset="0"/>
                </a:rPr>
                <a:t>=24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𝒒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"="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"×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"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bei 0</a:t>
              </a:r>
              <a:r>
                <a:rPr lang="de-CH" sz="900" b="0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°C erzeugte Menge Wasserstoff in m³/Ah;</a:t>
              </a:r>
              <a:b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Für die Berechnungen bei 25 °C muss der Wert von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bei 0 °C mit dem Faktor 1,0915 multipliziert werden;</a:t>
              </a:r>
              <a:b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dieser Faktor ergibt sich aus der allgemeinen Ableitung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+273)/273, wobei </a:t>
              </a:r>
              <a:r>
                <a:rPr lang="de-CH" sz="900" b="0" i="0">
                  <a:latin typeface="Cambria Math" panose="02040503050406030204" pitchFamily="18" charset="0"/>
                </a:rPr>
                <a:t>𝑇</a:t>
              </a:r>
              <a:r>
                <a:rPr lang="de-CH" sz="900" b="0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die Temperatur in °C ist;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𝒔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der allgemeine Sicherheitsfaktor = 5;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𝒏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Anzahl der Zellen;</a:t>
              </a:r>
            </a:p>
            <a:p>
              <a:endParaRPr lang="de-CH" sz="900" b="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latin typeface="Cambria Math" panose="02040503050406030204" pitchFamily="18" charset="0"/>
                  <a:cs typeface="Arial" panose="020B0604020202020204" pitchFamily="34" charset="0"/>
                </a:rPr>
                <a:t>𝑰_𝒈𝒂𝒔</a:t>
              </a:r>
              <a:r>
                <a:rPr lang="de-CH" sz="900" b="1">
                  <a:latin typeface="Arial" panose="020B060402020202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der Gas erzeugende Strom zur Berechnung des Luftvolumenstroms, siehe nachstehend.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Die Gleichung zur Berechnung des Luftvolumenstroms kann wie folgt aufgelöst werden:</a:t>
              </a:r>
            </a:p>
            <a:p>
              <a:r>
                <a:rPr lang="de-CH" sz="900" b="0" i="0">
                  <a:latin typeface="Cambria Math" panose="02040503050406030204" pitchFamily="18" charset="0"/>
                </a:rPr>
                <a:t>𝑄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= 0,055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×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×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 b="0">
                  <a:latin typeface="Arial" panose="020B0604020202020204" pitchFamily="34" charset="0"/>
                  <a:cs typeface="Arial" panose="020B0604020202020204" pitchFamily="34" charset="0"/>
                </a:rPr>
                <a:t> [m³/h]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de-CH" sz="900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 Formel gilt grundsätzlich bei 25 </a:t>
              </a:r>
              <a:r>
                <a:rPr lang="de-CH" sz="900" b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°C,</a:t>
              </a:r>
              <a:r>
                <a:rPr lang="de-CH" sz="900" b="0" baseline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kann aber unter Berücksichtigung des Sicherheitsfaktors ohne weitere </a:t>
              </a:r>
              <a:br>
                <a:rPr lang="de-CH" sz="900" b="0" baseline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</a:br>
              <a:r>
                <a:rPr lang="de-CH" sz="900" b="0" baseline="0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Anpassungen bis zur maximalen Betriebstemperatur der Batterie angewandt werden.</a:t>
              </a:r>
            </a:p>
            <a:p>
              <a:endParaRPr lang="de-CH" sz="900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In natürlich belüftete Laderäumen oder an Ladestellen mit einem freien Volumen von mindestens 2,5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"×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𝑄"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[m³/h]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"</a:t>
              </a:r>
              <a:r>
                <a:rPr lang="de-CH" sz="900" b="0"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ist keine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Zwangslüftung erforderlich, es sei denn, besondere technische oder umwelthygienische Gründe erfordern dies.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1" i="0" u="none" strike="noStrike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Schnellladegeräte</a:t>
              </a:r>
              <a:endParaRPr lang="de-CH" sz="1050" b="1" i="0" u="none" strike="noStrike">
                <a:solidFill>
                  <a:schemeClr val="accent2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Wenn sie sogennante Schnellladegeräte verwenden, erfragen Sie beim Hersteller die speziellen Werte für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39156</xdr:colOff>
      <xdr:row>0</xdr:row>
      <xdr:rowOff>48946</xdr:rowOff>
    </xdr:from>
    <xdr:to>
      <xdr:col>1</xdr:col>
      <xdr:colOff>490006</xdr:colOff>
      <xdr:row>0</xdr:row>
      <xdr:rowOff>350619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1BEC99-8C19-4C90-8455-565FFCA21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6" y="48946"/>
          <a:ext cx="1212850" cy="301673"/>
        </a:xfrm>
        <a:prstGeom prst="rect">
          <a:avLst/>
        </a:prstGeom>
      </xdr:spPr>
    </xdr:pic>
    <xdr:clientData/>
  </xdr:twoCellAnchor>
  <xdr:oneCellAnchor>
    <xdr:from>
      <xdr:col>7</xdr:col>
      <xdr:colOff>139366</xdr:colOff>
      <xdr:row>9</xdr:row>
      <xdr:rowOff>15708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BBC3D7B-4F93-B9F4-4500-A6F1F5DE7157}"/>
            </a:ext>
          </a:extLst>
        </xdr:cNvPr>
        <xdr:cNvSpPr txBox="1"/>
      </xdr:nvSpPr>
      <xdr:spPr>
        <a:xfrm>
          <a:off x="5065629" y="23418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0361-A97E-4DD8-86BA-D29BD7301885}">
  <dimension ref="A1:V65"/>
  <sheetViews>
    <sheetView tabSelected="1" zoomScale="85" zoomScaleNormal="85" workbookViewId="0">
      <selection activeCell="H1" sqref="H1"/>
    </sheetView>
  </sheetViews>
  <sheetFormatPr baseColWidth="10" defaultColWidth="10.85546875" defaultRowHeight="12" x14ac:dyDescent="0.2"/>
  <cols>
    <col min="1" max="5" width="10.85546875" style="1"/>
    <col min="6" max="6" width="11.42578125" style="1" customWidth="1"/>
    <col min="7" max="7" width="4.5703125" style="1" customWidth="1"/>
    <col min="8" max="8" width="7.85546875" style="1" customWidth="1"/>
    <col min="9" max="9" width="5.5703125" style="1" customWidth="1"/>
    <col min="10" max="16384" width="10.85546875" style="1"/>
  </cols>
  <sheetData>
    <row r="1" spans="1:22" ht="64.5" customHeight="1" x14ac:dyDescent="0.2"/>
    <row r="2" spans="1:22" ht="64.5" customHeight="1" x14ac:dyDescent="0.2">
      <c r="A2" s="13" t="s">
        <v>4</v>
      </c>
      <c r="B2" s="13"/>
      <c r="C2" s="13"/>
      <c r="D2" s="13"/>
      <c r="E2" s="13"/>
      <c r="F2" s="13"/>
      <c r="G2" s="13"/>
      <c r="H2" s="13"/>
      <c r="I2" s="13"/>
      <c r="P2" s="2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P3" s="2"/>
    </row>
    <row r="4" spans="1:22" x14ac:dyDescent="0.2">
      <c r="A4" s="14" t="s">
        <v>0</v>
      </c>
      <c r="B4" s="14"/>
      <c r="C4" s="14"/>
      <c r="D4" s="14"/>
      <c r="E4" s="14"/>
      <c r="F4" s="14"/>
      <c r="G4" s="14"/>
      <c r="H4" s="4">
        <v>100</v>
      </c>
      <c r="I4" s="1" t="s">
        <v>9</v>
      </c>
    </row>
    <row r="5" spans="1:22" ht="13.5" customHeight="1" x14ac:dyDescent="0.25">
      <c r="A5" s="14" t="s">
        <v>1</v>
      </c>
      <c r="B5" s="14"/>
      <c r="C5" s="14"/>
      <c r="D5" s="14"/>
      <c r="E5" s="14"/>
      <c r="F5" s="14"/>
      <c r="G5" s="14"/>
      <c r="H5" s="4">
        <v>30</v>
      </c>
      <c r="I5" s="1" t="s">
        <v>10</v>
      </c>
      <c r="P5" s="2"/>
    </row>
    <row r="6" spans="1:22" ht="15.75" customHeight="1" x14ac:dyDescent="0.2">
      <c r="P6" s="5"/>
      <c r="Q6" s="5"/>
      <c r="R6" s="5"/>
      <c r="S6" s="5"/>
      <c r="T6" s="5"/>
      <c r="U6" s="5"/>
      <c r="V6" s="5"/>
    </row>
    <row r="7" spans="1:22" ht="15.95" customHeight="1" x14ac:dyDescent="0.2">
      <c r="A7" s="1" t="s">
        <v>3</v>
      </c>
      <c r="G7" s="10" t="s">
        <v>7</v>
      </c>
      <c r="H7" s="11">
        <f>H4*H5*0.055</f>
        <v>165</v>
      </c>
      <c r="I7" s="12" t="s">
        <v>5</v>
      </c>
      <c r="O7" s="6"/>
      <c r="P7" s="5"/>
      <c r="Q7" s="5"/>
      <c r="R7" s="5"/>
      <c r="S7" s="5"/>
      <c r="T7" s="5"/>
      <c r="U7" s="5"/>
      <c r="V7" s="5"/>
    </row>
    <row r="8" spans="1:22" x14ac:dyDescent="0.2">
      <c r="G8" s="7"/>
      <c r="I8" s="8"/>
      <c r="P8" s="5"/>
      <c r="Q8" s="5"/>
      <c r="R8" s="5"/>
      <c r="S8" s="5"/>
      <c r="T8" s="5"/>
      <c r="U8" s="5"/>
      <c r="V8" s="5"/>
    </row>
    <row r="9" spans="1:22" ht="13.5" x14ac:dyDescent="0.2">
      <c r="A9" s="1" t="s">
        <v>2</v>
      </c>
      <c r="G9" s="10" t="s">
        <v>8</v>
      </c>
      <c r="H9" s="11">
        <f>H7*28</f>
        <v>4620</v>
      </c>
      <c r="I9" s="12" t="s">
        <v>6</v>
      </c>
      <c r="P9" s="5"/>
      <c r="Q9" s="5"/>
      <c r="R9" s="5"/>
      <c r="S9" s="5"/>
      <c r="T9" s="5"/>
      <c r="U9" s="5"/>
      <c r="V9" s="5"/>
    </row>
    <row r="10" spans="1:22" x14ac:dyDescent="0.2">
      <c r="P10" s="5"/>
      <c r="Q10" s="5"/>
      <c r="R10" s="5"/>
      <c r="S10" s="5"/>
      <c r="T10" s="5"/>
      <c r="U10" s="5"/>
      <c r="V10" s="5"/>
    </row>
    <row r="11" spans="1:22" x14ac:dyDescent="0.2">
      <c r="P11" s="5"/>
      <c r="Q11" s="5"/>
      <c r="R11" s="5"/>
      <c r="S11" s="5"/>
      <c r="T11" s="5"/>
      <c r="U11" s="5"/>
      <c r="V11" s="5"/>
    </row>
    <row r="12" spans="1:22" x14ac:dyDescent="0.2">
      <c r="P12" s="5"/>
      <c r="Q12" s="5"/>
      <c r="R12" s="5"/>
      <c r="S12" s="5"/>
      <c r="T12" s="5"/>
      <c r="U12" s="5"/>
      <c r="V12" s="5"/>
    </row>
    <row r="13" spans="1:22" x14ac:dyDescent="0.2">
      <c r="A13" s="9"/>
      <c r="P13" s="5"/>
      <c r="Q13" s="5"/>
      <c r="R13" s="5"/>
      <c r="S13" s="5"/>
      <c r="T13" s="5"/>
      <c r="U13" s="5"/>
      <c r="V13" s="5"/>
    </row>
    <row r="14" spans="1:22" x14ac:dyDescent="0.2">
      <c r="P14" s="5"/>
      <c r="Q14" s="5"/>
      <c r="R14" s="5"/>
      <c r="S14" s="5"/>
      <c r="T14" s="5"/>
      <c r="U14" s="5"/>
      <c r="V14" s="5"/>
    </row>
    <row r="15" spans="1:22" x14ac:dyDescent="0.2">
      <c r="P15" s="5"/>
      <c r="Q15" s="5"/>
      <c r="R15" s="5"/>
      <c r="S15" s="5"/>
      <c r="T15" s="5"/>
      <c r="U15" s="5"/>
      <c r="V15" s="5"/>
    </row>
    <row r="16" spans="1:22" x14ac:dyDescent="0.2">
      <c r="P16" s="5"/>
      <c r="Q16" s="5"/>
      <c r="R16" s="5"/>
      <c r="S16" s="5"/>
      <c r="T16" s="5"/>
      <c r="U16" s="5"/>
      <c r="V16" s="5"/>
    </row>
    <row r="17" spans="1:22" x14ac:dyDescent="0.2">
      <c r="A17" s="2"/>
      <c r="P17" s="5"/>
      <c r="Q17" s="5"/>
      <c r="R17" s="5"/>
      <c r="S17" s="5"/>
      <c r="T17" s="5"/>
      <c r="U17" s="5"/>
      <c r="V17" s="5"/>
    </row>
    <row r="18" spans="1:22" x14ac:dyDescent="0.2">
      <c r="P18" s="5"/>
      <c r="Q18" s="5"/>
      <c r="R18" s="5"/>
      <c r="S18" s="5"/>
      <c r="T18" s="5"/>
      <c r="U18" s="5"/>
      <c r="V18" s="5"/>
    </row>
    <row r="19" spans="1:22" x14ac:dyDescent="0.2">
      <c r="P19" s="5"/>
      <c r="Q19" s="5"/>
      <c r="R19" s="5"/>
      <c r="S19" s="5"/>
      <c r="T19" s="5"/>
      <c r="U19" s="5"/>
      <c r="V19" s="5"/>
    </row>
    <row r="39" spans="1:1" x14ac:dyDescent="0.2">
      <c r="A39" s="9"/>
    </row>
    <row r="52" spans="1:1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3">
    <mergeCell ref="A2:I2"/>
    <mergeCell ref="A4:G4"/>
    <mergeCell ref="A5:G5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a7dab22-db8a-4366-9891-41b50dba3fc1">
      <Terms xmlns="http://schemas.microsoft.com/office/infopath/2007/PartnerControls"/>
    </lcf76f155ced4ddcb4097134ff3c332f>
    <_ip_UnifiedCompliancePolicyProperties xmlns="http://schemas.microsoft.com/sharepoint/v3" xsi:nil="true"/>
    <Autor xmlns="4a7dab22-db8a-4366-9891-41b50dba3fc1">
      <UserInfo>
        <DisplayName/>
        <AccountId xsi:nil="true"/>
        <AccountType/>
      </UserInfo>
    </Autor>
    <Notizen xmlns="4a7dab22-db8a-4366-9891-41b50dba3fc1" xsi:nil="true"/>
    <TaxCatchAll xmlns="d9df3362-45a6-4228-8e00-87b06067d1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48228AEEA84F4A9A7414C2AEB34FDD" ma:contentTypeVersion="21" ma:contentTypeDescription="Ein neues Dokument erstellen." ma:contentTypeScope="" ma:versionID="4c53cc6d307fe618b23ca29d7c16478a">
  <xsd:schema xmlns:xsd="http://www.w3.org/2001/XMLSchema" xmlns:xs="http://www.w3.org/2001/XMLSchema" xmlns:p="http://schemas.microsoft.com/office/2006/metadata/properties" xmlns:ns1="http://schemas.microsoft.com/sharepoint/v3" xmlns:ns2="4a7dab22-db8a-4366-9891-41b50dba3fc1" xmlns:ns3="d9df3362-45a6-4228-8e00-87b06067d131" targetNamespace="http://schemas.microsoft.com/office/2006/metadata/properties" ma:root="true" ma:fieldsID="e2752fe38abea27b78cbcb6a554e405a" ns1:_="" ns2:_="" ns3:_="">
    <xsd:import namespace="http://schemas.microsoft.com/sharepoint/v3"/>
    <xsd:import namespace="4a7dab22-db8a-4366-9891-41b50dba3fc1"/>
    <xsd:import namespace="d9df3362-45a6-4228-8e00-87b06067d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utor" minOccurs="0"/>
                <xsd:element ref="ns2:Notiz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ab22-db8a-4366-9891-41b50dba3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or" ma:index="27" nillable="true" ma:displayName="Autor" ma:format="Dropdown" ma:list="UserInfo" ma:SharePointGroup="0" ma:internalName="Au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izen" ma:index="28" nillable="true" ma:displayName="Notizen" ma:format="Dropdown" ma:internalName="Notize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f3362-45a6-4228-8e00-87b06067d1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40e909-98be-4e00-94f5-55b0b55cc849}" ma:internalName="TaxCatchAll" ma:showField="CatchAllData" ma:web="d9df3362-45a6-4228-8e00-87b06067d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D13AE4-A1C1-4652-9A69-A41394DC5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AC821-D26D-4CE0-A3AA-EBAF060904A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a7dab22-db8a-4366-9891-41b50dba3fc1"/>
    <ds:schemaRef ds:uri="d9df3362-45a6-4228-8e00-87b06067d131"/>
  </ds:schemaRefs>
</ds:datastoreItem>
</file>

<file path=customXml/itemProps3.xml><?xml version="1.0" encoding="utf-8"?>
<ds:datastoreItem xmlns:ds="http://schemas.openxmlformats.org/officeDocument/2006/customXml" ds:itemID="{67C11E4A-0572-48AA-BF1C-9FC4A65ED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7dab22-db8a-4366-9891-41b50dba3fc1"/>
    <ds:schemaRef ds:uri="d9df3362-45a6-4228-8e00-87b06067d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Schürmann Roland (RSC)</dc:creator>
  <cp:lastModifiedBy>Müller Laurin (LAM)</cp:lastModifiedBy>
  <dcterms:created xsi:type="dcterms:W3CDTF">2022-03-30T10:02:56Z</dcterms:created>
  <dcterms:modified xsi:type="dcterms:W3CDTF">2025-04-09T11:23:55Z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0x0101006A48228AEEA84F4A9A7414C2AEB34FDD</vt:lpwstr>
  </property>
  <property fmtid="{D5CDD505-2E9C-101B-9397-08002B2CF9AE}" pid="3" name="MediaServiceImageTags">
    <vt:lpwstr/>
  </property>
</Properties>
</file>