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KKD\BC__Sprachenmanagement\pfy\_L1\En cours\WORD BEE\Corrections FXM\"/>
    </mc:Choice>
  </mc:AlternateContent>
  <xr:revisionPtr revIDLastSave="0" documentId="8_{8DD5207F-E5B0-42A5-8B2E-233D96F2C903}" xr6:coauthVersionLast="47" xr6:coauthVersionMax="47" xr10:uidLastSave="{00000000-0000-0000-0000-000000000000}"/>
  <bookViews>
    <workbookView xWindow="28680" yWindow="-1995" windowWidth="29040" windowHeight="17640" xr2:uid="{A38A477D-2F9D-4CD7-BDA7-6F0D76576444}"/>
  </bookViews>
  <sheets>
    <sheet name="Be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0" i="1" s="1"/>
</calcChain>
</file>

<file path=xl/sharedStrings.xml><?xml version="1.0" encoding="utf-8"?>
<sst xmlns="http://schemas.openxmlformats.org/spreadsheetml/2006/main" count="14" uniqueCount="14">
  <si>
    <r>
      <t>m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/h</t>
    </r>
  </si>
  <si>
    <r>
      <t>cm</t>
    </r>
    <r>
      <rPr>
        <b/>
        <vertAlign val="superscript"/>
        <sz val="9"/>
        <color theme="1"/>
        <rFont val="Arial"/>
        <family val="2"/>
      </rPr>
      <t>2</t>
    </r>
  </si>
  <si>
    <t>[𝑛]</t>
  </si>
  <si>
    <r>
      <t>[C</t>
    </r>
    <r>
      <rPr>
        <vertAlign val="subscript"/>
        <sz val="9"/>
        <color theme="1"/>
        <rFont val="Arial"/>
        <family val="2"/>
      </rPr>
      <t>rt</t>
    </r>
    <r>
      <rPr>
        <sz val="9"/>
        <color theme="1"/>
        <rFont val="Arial"/>
        <family val="2"/>
      </rPr>
      <t>]</t>
    </r>
  </si>
  <si>
    <t>𝑸 =</t>
  </si>
  <si>
    <t>𝐴 =</t>
  </si>
  <si>
    <t>Mesures de ventilation pour les batteries stationnaires</t>
  </si>
  <si>
    <t>Nombre d’éléments</t>
  </si>
  <si>
    <t>Courant produisant du gaz durant la phase de dégagement gazeux, lors de la charge [mA/Ah capacité nominale]</t>
  </si>
  <si>
    <t>Capacité nominale [Ah]</t>
  </si>
  <si>
    <t>Débit d’air nécessaire en cas de ventilation artificielle</t>
  </si>
  <si>
    <t>Surface libre minimale des ouvertures de ventilation en cas de ventilation naturelle</t>
  </si>
  <si>
    <r>
      <t>Capacité nominale C</t>
    </r>
    <r>
      <rPr>
        <i/>
        <vertAlign val="subscript"/>
        <sz val="9"/>
        <color theme="1"/>
        <rFont val="Arial"/>
        <family val="2"/>
      </rPr>
      <t>10</t>
    </r>
    <r>
      <rPr>
        <i/>
        <sz val="9"/>
        <color theme="1"/>
        <rFont val="Arial"/>
        <family val="2"/>
      </rPr>
      <t xml:space="preserve"> pour les éléments plomb-acide (Ah) ou capacité nominale C</t>
    </r>
    <r>
      <rPr>
        <i/>
        <vertAlign val="subscript"/>
        <sz val="9"/>
        <color theme="1"/>
        <rFont val="Arial"/>
        <family val="2"/>
      </rPr>
      <t>5</t>
    </r>
    <r>
      <rPr>
        <i/>
        <sz val="9"/>
        <color theme="1"/>
        <rFont val="Arial"/>
        <family val="2"/>
      </rPr>
      <t xml:space="preserve"> pour les éléments nickel-cadmium (NiCd).</t>
    </r>
  </si>
  <si>
    <r>
      <t>[I</t>
    </r>
    <r>
      <rPr>
        <vertAlign val="subscript"/>
        <sz val="9"/>
        <color theme="1"/>
        <rFont val="Arial"/>
        <family val="2"/>
      </rPr>
      <t>gaz</t>
    </r>
    <r>
      <rPr>
        <sz val="9"/>
        <color theme="1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</si>
</sst>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.5"/>
      <color theme="5"/>
      <name val="Arial"/>
      <family val="2"/>
    </font>
    <font>
      <b/>
      <sz val="9"/>
      <color theme="5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i/>
      <vertAlign val="subscript"/>
      <sz val="9"/>
      <color theme="1"/>
      <name val="Arial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2" borderId="0" xfId="0" applyFont="1" applyFill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5" fillId="3" borderId="0" xfId="0" applyFont="1" applyFill="1" applyAlignment="1">
      <alignment horizontal="righ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1036</xdr:colOff>
      <xdr:row>22</xdr:row>
      <xdr:rowOff>10628</xdr:rowOff>
    </xdr:from>
    <xdr:to>
      <xdr:col>20</xdr:col>
      <xdr:colOff>192690</xdr:colOff>
      <xdr:row>36</xdr:row>
      <xdr:rowOff>17518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7A18F85B-E558-B5DB-AE80-322071C537DF}"/>
                </a:ext>
              </a:extLst>
            </xdr:cNvPr>
            <xdr:cNvSpPr txBox="1"/>
          </xdr:nvSpPr>
          <xdr:spPr>
            <a:xfrm>
              <a:off x="7454622" y="4530076"/>
              <a:ext cx="7049654" cy="2030132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Exemple de calcul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Débit d’air de la ventilation nécessaire pour deux branches de batterie au plomb de 48ₒV fermées (= 24 éléments de 2ₒV chacun), placées dans le même local de charge: 120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par branche capacité nominale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𝐶</m:t>
                  </m:r>
                </m:oMath>
              </a14:m>
              <a:r>
                <a:rPr lang="de-CH" sz="900" b="0" i="0" baseline="-25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10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. Calcul en conditions de fonctionnement de la charge d’entretien (floating) et de la charge rapide.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Charge d’entretien totale: 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𝑄</m:t>
                  </m:r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5 × 120 × 0,001 = 0,72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par branche ou 1,44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Charge rapide totale: 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𝑄</m:t>
                  </m:r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20 × 120 × 0,001 = 2,88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par branche ou 5,76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24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𝑔𝑎</m:t>
                      </m:r>
                      <m:r>
                        <a:rPr lang="fr-FR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sub>
                  </m:sSub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batteries au plomb éléments fermés cf. tableau</a:t>
              </a:r>
              <a14:m>
                <m:oMath xmlns:m="http://schemas.openxmlformats.org/officeDocument/2006/math">
                  <m:r>
                    <a:rPr lang="fr-FR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𝑟𝑡</m:t>
                      </m:r>
                    </m:sub>
                  </m:sSub>
                </m:oMath>
              </a14:m>
              <a:r>
                <a:rPr lang="de-CH" sz="900"/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120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ou (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𝑟𝑡</m:t>
                      </m:r>
                    </m:sub>
                  </m:sSub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 pour le texte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facteur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0,001 ici avec </a:t>
              </a:r>
              <a14:m>
                <m:oMath xmlns:m="http://schemas.openxmlformats.org/officeDocument/2006/math">
                  <m:sSup>
                    <m:sSup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</m:t>
                      </m:r>
                    </m:e>
                    <m:sup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−3</m:t>
                      </m:r>
                    </m:sup>
                  </m:sSup>
                </m:oMath>
              </a14:m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 </a:t>
              </a:r>
              <a:endParaRPr lang="de-CH" sz="900" b="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7A18F85B-E558-B5DB-AE80-322071C537DF}"/>
                </a:ext>
              </a:extLst>
            </xdr:cNvPr>
            <xdr:cNvSpPr txBox="1"/>
          </xdr:nvSpPr>
          <xdr:spPr>
            <a:xfrm>
              <a:off x="7454622" y="4530076"/>
              <a:ext cx="7049654" cy="2030132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Exemple de calcul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Débit d’air de la ventilation nécessaire pour deux branches de batterie au plomb de 48ₒV fermées (= 24 éléments de 2ₒV chacun), placées dans le même local de charge: 120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par branche capacité nominale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</a:t>
              </a:r>
              <a:r>
                <a:rPr lang="de-CH" sz="900" b="0" i="0" baseline="-25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10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. Calcul en conditions de fonctionnement de la charge d’entretien (floating) et de la charge rapide.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Charge d’entretien totale: 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5 × 120 × 0,001 = 0,72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par branche ou 1,44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Charge rapide totale: 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𝑄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× 24 × 20 × 120 × 0,001 = 2,88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 par branche ou 5,76 m</a:t>
              </a:r>
              <a:r>
                <a:rPr lang="de-CH" sz="900" b="0" i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3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/h</a:t>
              </a:r>
            </a:p>
            <a:p>
              <a:endParaRPr lang="de-CH" sz="9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24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𝐼_𝑔𝑎</a:t>
              </a:r>
              <a:r>
                <a:rPr lang="fr-FR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𝑧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batteries au plomb éléments fermés cf. tableau</a:t>
              </a:r>
              <a:r>
                <a:rPr lang="fr-FR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𝐶_𝑟𝑡</a:t>
              </a:r>
              <a:r>
                <a:rPr lang="de-CH" sz="900"/>
                <a:t>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120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ou 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𝐶_𝑟𝑡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 pour le texte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facteur 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0,001 ici avec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10^(−3)</a:t>
              </a:r>
              <a:r>
                <a:rPr lang="de-CH" sz="900" b="0" i="0" u="none" strike="noStrike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 </a:t>
              </a:r>
              <a:endParaRPr lang="de-CH" sz="900" b="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10450</xdr:colOff>
      <xdr:row>13</xdr:row>
      <xdr:rowOff>137954</xdr:rowOff>
    </xdr:from>
    <xdr:to>
      <xdr:col>9</xdr:col>
      <xdr:colOff>757621</xdr:colOff>
      <xdr:row>41</xdr:row>
      <xdr:rowOff>8758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E07A05D3-5B08-4446-BEA0-20BFD9178268}"/>
                </a:ext>
              </a:extLst>
            </xdr:cNvPr>
            <xdr:cNvSpPr txBox="1"/>
          </xdr:nvSpPr>
          <xdr:spPr>
            <a:xfrm>
              <a:off x="10450" y="3356747"/>
              <a:ext cx="6676757" cy="3917287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Informations relatives au calcul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latin typeface="Cambria Math" panose="02040503050406030204" pitchFamily="18" charset="0"/>
                    </a:rPr>
                    <m:t>𝑸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=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𝒗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×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𝒒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×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𝒔</m:t>
                  </m:r>
                  <m:r>
                    <a:rPr lang="de-CH" sz="900" b="1" i="0">
                      <a:latin typeface="Cambria Math" panose="02040503050406030204" pitchFamily="18" charset="0"/>
                    </a:rPr>
                    <m:t>×</m:t>
                  </m:r>
                  <m:r>
                    <a:rPr lang="de-CH" sz="900" b="1" i="1">
                      <a:latin typeface="Cambria Math" panose="02040503050406030204" pitchFamily="18" charset="0"/>
                    </a:rPr>
                    <m:t>𝒏</m:t>
                  </m:r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 </m:t>
                  </m:r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𝒈𝒂𝒔</m:t>
                      </m:r>
                    </m:sub>
                  </m:sSub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​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𝒓𝒕</m:t>
                      </m:r>
                    </m:sub>
                  </m:sSub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p>
                    <m:sSup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𝟏𝟎</m:t>
                      </m:r>
                    </m:e>
                    <m:sup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</m:sup>
                  </m:sSup>
                  <m:d>
                    <m:d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type m:val="lin"/>
                          <m:ctrlP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p>
                            <m:sSupPr>
                              <m:ctrlP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de-CH" sz="900" b="1" i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𝟑</m:t>
                              </m:r>
                            </m:sup>
                          </m:sSup>
                        </m:num>
                        <m:den>
                          <m: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𝒉</m:t>
                          </m:r>
                        </m:den>
                      </m:f>
                    </m:e>
                  </m:d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Soit:</a:t>
              </a:r>
            </a:p>
            <a:p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𝑸</m:t>
                  </m:r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: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le débit d’air de la ventilation en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m³/h</a:t>
              </a:r>
              <a:endParaRPr lang="de-CH" sz="900" b="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𝒗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la dilution requise de l’hydrogène: </a:t>
              </a:r>
              <a14:m>
                <m:oMath xmlns:m="http://schemas.openxmlformats.org/officeDocument/2006/math">
                  <m:f>
                    <m:fPr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100</m:t>
                      </m:r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% − 4%</m:t>
                      </m:r>
                    </m:num>
                    <m:den>
                      <m:r>
                        <a:rPr lang="de-CH" sz="9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4%</m:t>
                      </m:r>
                    </m:den>
                  </m:f>
                  <m: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=24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;</a:t>
              </a:r>
              <a:endParaRPr lang="de-CH" sz="900">
                <a:effectLst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𝒒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m:t>=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0,42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de-CH" sz="11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10</a:t>
              </a:r>
              <a:r>
                <a:rPr lang="de-CH" sz="900" b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-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³</a:t>
              </a:r>
              <a:r>
                <a:rPr lang="de-CH" sz="900" b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sSupPr>
                        <m:e>
                          <m: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𝑚</m:t>
                          </m:r>
                        </m:e>
                        <m:sup>
                          <m:r>
                            <a:rPr lang="de-CH" sz="900" b="0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3</m:t>
                          </m:r>
                        </m:sup>
                      </m:sSup>
                    </m:num>
                    <m:den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𝐴h</m:t>
                      </m:r>
                    </m:den>
                  </m:f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d’hydrogène produit à 0 °C</a:t>
              </a:r>
            </a:p>
            <a:p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Remarque: pour les calculs à 25 °C, la valeur</a:t>
              </a:r>
              <a14:m>
                <m:oMath xmlns:m="http://schemas.openxmlformats.org/officeDocument/2006/math">
                  <m:r>
                    <a:rPr lang="fr-FR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𝑞</m:t>
                  </m:r>
                </m:oMath>
              </a14:m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à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 °C doit être multipliée par le facteur 1,095.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𝒔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5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, facteur de sécurité général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𝒏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le nombre d’éléments</a:t>
              </a:r>
            </a:p>
            <a:p>
              <a:b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</m:t>
                      </m:r>
                      <m:r>
                        <a:rPr lang="fr-FR" sz="9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𝒛</m:t>
                      </m:r>
                    </m:sub>
                  </m:sSub>
                </m:oMath>
              </a14:m>
              <a:r>
                <a:rPr lang="de-CH" sz="9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le courant produisant du gaz dans</a:t>
              </a:r>
              <a14:m>
                <m:oMath xmlns:m="http://schemas.openxmlformats.org/officeDocument/2006/math">
                  <m:r>
                    <a:rPr lang="fr-FR" sz="900" b="0" i="0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Verdana" panose="020B0604030504040204" pitchFamily="34" charset="0"/>
                      <a:cs typeface="Arial" panose="020B0604020202020204" pitchFamily="34" charset="0"/>
                    </a:rPr>
                    <m:t> </m:t>
                  </m:r>
                  <m:r>
                    <a:rPr lang="de-CH" sz="900" b="0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Verdana" panose="020B0604030504040204" pitchFamily="34" charset="0"/>
                      <a:cs typeface="Arial" panose="020B0604020202020204" pitchFamily="34" charset="0"/>
                    </a:rPr>
                    <m:t>𝑚𝐴</m:t>
                  </m:r>
                  <m:r>
                    <a:rPr lang="de-CH" sz="900" b="0" i="0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Verdana" panose="020B0604030504040204" pitchFamily="34" charset="0"/>
                      <a:cs typeface="Arial" panose="020B0604020202020204" pitchFamily="34" charset="0"/>
                    </a:rPr>
                    <m:t>/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capacité nominale pour la charge d’entretien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CH" sz="9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𝑓𝑙</m:t>
                      </m:r>
                      <m:r>
                        <a:rPr lang="de-CH" sz="9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𝑜𝑎𝑡</m:t>
                      </m:r>
                    </m:sub>
                  </m:sSub>
                </m:oMath>
              </a14:m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ou la charge rapide</a:t>
              </a:r>
              <a14:m>
                <m:oMath xmlns:m="http://schemas.openxmlformats.org/officeDocument/2006/math">
                  <m:r>
                    <a:rPr lang="fr-FR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𝑏𝑜𝑜𝑠𝑡</m:t>
                      </m:r>
                    </m:sub>
                  </m:sSub>
                </m:oMath>
              </a14:m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>
                <a:solidFill>
                  <a:sysClr val="windowText" lastClr="000000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𝒓𝒕</m:t>
                      </m:r>
                    </m:sub>
                  </m:sSub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la capacité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</m:t>
                      </m:r>
                    </m:sub>
                  </m:sSub>
                </m:oMath>
              </a14:m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pour les éléments plomb-acide (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1,80 V/élément à 20 °C ou la capacité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5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pour les éléments</a:t>
              </a:r>
              <a:r>
                <a:rPr lang="de-CH" sz="900" baseline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nickel-cadmium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(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</m:t>
                      </m:r>
                    </m:e>
                    <m:sub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1,00 V/élément à 20 °C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Avec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𝑣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𝑞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nor/>
                    </m:rPr>
                    <a:rPr lang="de-CH" sz="900" b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×</m:t>
                  </m:r>
                  <m:r>
                    <m:rPr>
                      <m:nor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𝑠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0,05 </a:t>
              </a:r>
              <a14:m>
                <m:oMath xmlns:m="http://schemas.openxmlformats.org/officeDocument/2006/math">
                  <m:f>
                    <m:fPr>
                      <m:type m:val="lin"/>
                      <m:ctrlP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de-CH" sz="9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𝑚</m:t>
                          </m:r>
                        </m:e>
                        <m:sup>
                          <m:r>
                            <a:rPr lang="de-CH" sz="900" b="0" i="0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p>
                    </m:num>
                    <m:den>
                      <m:r>
                        <a:rPr lang="de-CH" sz="9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𝐴h</m:t>
                      </m:r>
                    </m:den>
                  </m:f>
                </m:oMath>
              </a14:m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, l</a:t>
              </a:r>
              <a:r>
                <a:rPr lang="de-CH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’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équation pour le calcul du débit d’air de la ventilation est la suivante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</a:t>
              </a:r>
            </a:p>
            <a:p>
              <a14:m>
                <m:oMath xmlns:m="http://schemas.openxmlformats.org/officeDocument/2006/math"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𝑸</m:t>
                  </m:r>
                </m:oMath>
              </a14:m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</a:t>
              </a:r>
              <a14:m>
                <m:oMath xmlns:m="http://schemas.openxmlformats.org/officeDocument/2006/math"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r>
                    <a:rPr lang="de-CH" sz="900" b="1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𝒏</m:t>
                  </m:r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 </m:t>
                  </m:r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</m:t>
                      </m:r>
                      <m:r>
                        <a:rPr lang="fr-FR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𝒛</m:t>
                      </m:r>
                    </m:sub>
                  </m:sSub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​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𝒓𝒕</m:t>
                      </m:r>
                    </m:sub>
                  </m:sSub>
                  <m:r>
                    <a:rPr lang="de-CH" sz="900" b="1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p>
                    <m:sSup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𝟏𝟎</m:t>
                      </m:r>
                    </m:e>
                    <m:sup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de-CH" sz="900" b="1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𝟑</m:t>
                      </m:r>
                    </m:sup>
                  </m:sSup>
                  <m:d>
                    <m:d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type m:val="lin"/>
                          <m:ctrlP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p>
                            <m:sSupPr>
                              <m:ctrlP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de-CH" sz="900" b="1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𝒎</m:t>
                              </m:r>
                            </m:e>
                            <m:sup>
                              <m:r>
                                <a:rPr lang="de-CH" sz="900" b="1" i="0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𝟑</m:t>
                              </m:r>
                            </m:sup>
                          </m:sSup>
                        </m:num>
                        <m:den>
                          <m:r>
                            <a:rPr lang="de-CH" sz="900" b="1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𝒉</m:t>
                          </m:r>
                        </m:den>
                      </m:f>
                    </m:e>
                  </m:d>
                </m:oMath>
              </a14:m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E07A05D3-5B08-4446-BEA0-20BFD9178268}"/>
                </a:ext>
              </a:extLst>
            </xdr:cNvPr>
            <xdr:cNvSpPr txBox="1"/>
          </xdr:nvSpPr>
          <xdr:spPr>
            <a:xfrm>
              <a:off x="10450" y="3356747"/>
              <a:ext cx="6676757" cy="3917287"/>
            </a:xfrm>
            <a:prstGeom prst="rect">
              <a:avLst/>
            </a:prstGeom>
            <a:solidFill>
              <a:schemeClr val="bg1"/>
            </a:solidFill>
            <a:ln w="1270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accent2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Informations relatives au calcul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latin typeface="Cambria Math" panose="02040503050406030204" pitchFamily="18" charset="0"/>
                </a:rPr>
                <a:t>𝑸=𝒗×𝒒×𝒔×𝒏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 𝑰_𝒈𝒂𝒔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​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𝑪_𝒓𝒕×〖𝟏𝟎〗^(−𝟑) (𝒎^𝟑∕𝒉)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Soit:</a:t>
              </a:r>
            </a:p>
            <a:p>
              <a:endParaRPr lang="de-CH" sz="900" b="1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𝑸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: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le débit d’air de la ventilation en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m³/h</a:t>
              </a:r>
              <a:endParaRPr lang="de-CH" sz="900" b="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𝒗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la dilution requise de l’hydrogène: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(100% − 4%)/(4%)=24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;</a:t>
              </a:r>
              <a:endParaRPr lang="de-CH" sz="900">
                <a:effectLst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𝒒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"=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0,42 </a:t>
              </a:r>
              <a:r>
                <a:rPr lang="de-CH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"×</a:t>
              </a:r>
              <a:r>
                <a:rPr lang="fr-CH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10</a:t>
              </a:r>
              <a:r>
                <a:rPr lang="de-CH" sz="900" b="0" baseline="3000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-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³</a:t>
              </a:r>
              <a:r>
                <a:rPr lang="de-CH" sz="900" b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𝑚^3∕𝐴ℎ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d’hydrogène produit à 0 °C</a:t>
              </a:r>
            </a:p>
            <a:p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Remarque: pour les calculs à 25 °C, la valeur</a:t>
              </a:r>
              <a:r>
                <a:rPr lang="fr-FR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𝑞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à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 °C doit être multipliée par le facteur 1,095.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𝒔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5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, facteur de sécurité général</a:t>
              </a: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𝒏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le nombre d’éléments</a:t>
              </a:r>
            </a:p>
            <a:p>
              <a:b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𝑰_𝒈𝒂</a:t>
              </a:r>
              <a:r>
                <a:rPr lang="fr-FR" sz="9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𝒛</a:t>
              </a:r>
              <a:r>
                <a:rPr lang="de-CH" sz="900" b="1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le courant produisant du gaz dans</a:t>
              </a:r>
              <a:r>
                <a:rPr lang="fr-FR" sz="9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Verdana" panose="020B0604030504040204" pitchFamily="34" charset="0"/>
                  <a:cs typeface="Arial" panose="020B0604020202020204" pitchFamily="34" charset="0"/>
                </a:rPr>
                <a:t>𝑚𝐴/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capacité nominale pour la charge d’entretien </a:t>
              </a:r>
              <a:r>
                <a:rPr lang="de-CH" sz="9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𝐼_</a:t>
              </a:r>
              <a:r>
                <a:rPr lang="de-CH" sz="9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𝑓𝑙</a:t>
              </a:r>
              <a:r>
                <a:rPr lang="de-CH" sz="9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𝑜𝑎𝑡</a:t>
              </a:r>
              <a:r>
                <a:rPr lang="de-CH" sz="900">
                  <a:solidFill>
                    <a:sysClr val="windowText" lastClr="000000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ou la charge rapide</a:t>
              </a:r>
              <a:r>
                <a:rPr lang="fr-FR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CH" sz="9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𝑏𝑜𝑜𝑠𝑡</a:t>
              </a:r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de-CH" sz="900">
                <a:solidFill>
                  <a:sysClr val="windowText" lastClr="000000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b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</a:b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𝑪_𝒓𝒕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la capacité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𝐶_10</a:t>
              </a:r>
              <a:r>
                <a:rPr lang="de-CH" sz="9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pour les éléments plomb-acide 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𝑈_𝑓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1,80 V/élément à 20 °C ou la capacité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𝐶_5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pour les éléments</a:t>
              </a:r>
              <a:r>
                <a:rPr lang="de-CH" sz="900" baseline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nickel-cadmium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(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),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𝑈_𝑓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1,00 V/élément à 20 °C</a:t>
              </a:r>
            </a:p>
            <a:p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algn="l"/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Avec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𝑣" × " 𝑞 "× " 𝑠 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= 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0,05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𝑚^3∕𝐴ℎ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, l</a:t>
              </a:r>
              <a:r>
                <a:rPr lang="de-CH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’</a:t>
              </a:r>
              <a:r>
                <a:rPr lang="de-CH" sz="900" b="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équation pour le calcul du débit d’air de la ventilation est la suivante</a:t>
              </a:r>
              <a:r>
                <a:rPr lang="de-CH" sz="900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:</a:t>
              </a: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𝑸</a:t>
              </a:r>
              <a:r>
                <a:rPr lang="de-CH" sz="900" b="1"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= 0,055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×𝒏× 𝑰_𝒈𝒂</a:t>
              </a:r>
              <a:r>
                <a:rPr lang="fr-FR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𝒛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de-CH" sz="9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​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𝑪_𝒓𝒕×〖𝟏𝟎〗^(−𝟑) (𝒎^𝟑∕𝒉)</a:t>
              </a:r>
              <a:endParaRPr lang="de-CH" sz="900"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 editAs="oneCell">
    <xdr:from>
      <xdr:col>0</xdr:col>
      <xdr:colOff>38100</xdr:colOff>
      <xdr:row>0</xdr:row>
      <xdr:rowOff>44450</xdr:rowOff>
    </xdr:from>
    <xdr:to>
      <xdr:col>1</xdr:col>
      <xdr:colOff>488950</xdr:colOff>
      <xdr:row>0</xdr:row>
      <xdr:rowOff>346123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A20AD67-FA73-4207-B2FF-365B3B3E0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4450"/>
          <a:ext cx="1212850" cy="301673"/>
        </a:xfrm>
        <a:prstGeom prst="rect">
          <a:avLst/>
        </a:prstGeom>
      </xdr:spPr>
    </xdr:pic>
    <xdr:clientData/>
  </xdr:twoCellAnchor>
  <xdr:twoCellAnchor>
    <xdr:from>
      <xdr:col>11</xdr:col>
      <xdr:colOff>2304</xdr:colOff>
      <xdr:row>4</xdr:row>
      <xdr:rowOff>168719</xdr:rowOff>
    </xdr:from>
    <xdr:to>
      <xdr:col>20</xdr:col>
      <xdr:colOff>197069</xdr:colOff>
      <xdr:row>20</xdr:row>
      <xdr:rowOff>61310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FE74C2AF-44CA-4612-BE39-BEA6D21346DE}"/>
                </a:ext>
              </a:extLst>
            </xdr:cNvPr>
            <xdr:cNvSpPr txBox="1"/>
          </xdr:nvSpPr>
          <xdr:spPr>
            <a:xfrm>
              <a:off x="7455890" y="1784685"/>
              <a:ext cx="7052765" cy="2507039"/>
            </a:xfrm>
            <a:prstGeom prst="rect">
              <a:avLst/>
            </a:prstGeom>
            <a:solidFill>
              <a:srgbClr val="D9D9D9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Tableau «Courants produisant du gaz» (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</m:t>
                      </m:r>
                      <m:r>
                        <a:rPr lang="fr-FR" sz="105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𝒛</m:t>
                      </m:r>
                    </m:sub>
                  </m:sSub>
                </m:oMath>
              </a14:m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Accumulateurs au plomb	Accumulateurs au plomb 	Accumulateurs NiCd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à éléments fermés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cellules VRLA		à éléments fermés</a:t>
              </a:r>
            </a:p>
            <a:p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Sb &lt; 3 %		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Courant (charge d’entretien)</a:t>
              </a: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</m:t>
                      </m:r>
                      <m:r>
                        <a:rPr lang="fr-FR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𝒛</m:t>
                      </m:r>
                    </m:sub>
                  </m:sSub>
                </m:oMath>
              </a14:m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+mn-cs"/>
                </a:rPr>
                <a:t>	5		1		5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m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par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de capacité nominale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Courant (charge rapide)</a:t>
              </a:r>
              <a14:m>
                <m:oMath xmlns:m="http://schemas.openxmlformats.org/officeDocument/2006/math">
                  <m:sSub>
                    <m:sSubPr>
                      <m:ctrlP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</m:t>
                      </m:r>
                    </m:e>
                    <m:sub>
                      <m:r>
                        <a:rPr lang="de-CH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𝒈𝒂</m:t>
                      </m:r>
                      <m:r>
                        <a:rPr lang="fr-FR" sz="9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𝒛</m:t>
                      </m:r>
                    </m:sub>
                  </m:sSub>
                </m:oMath>
              </a14:m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20		8		50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de-CH" sz="900" b="0" i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m</m:t>
                  </m:r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</m:t>
                  </m:r>
                </m:oMath>
              </a14:m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par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de-CH" sz="900" b="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𝐴h</m:t>
                  </m:r>
                </m:oMath>
              </a14:m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de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abic Typesetting" panose="020F0502020204030204" pitchFamily="66" charset="-78"/>
                  <a:ea typeface="+mn-ea"/>
                  <a:cs typeface="Arabic Typesetting" panose="020F0502020204030204" pitchFamily="66" charset="-78"/>
                </a:rPr>
                <a:t> 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capacité nominale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7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7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Remarque concernant le tableau: les valeurs doivent être obtenues auprès du fabricant</a:t>
              </a:r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FE74C2AF-44CA-4612-BE39-BEA6D21346DE}"/>
                </a:ext>
              </a:extLst>
            </xdr:cNvPr>
            <xdr:cNvSpPr txBox="1"/>
          </xdr:nvSpPr>
          <xdr:spPr>
            <a:xfrm>
              <a:off x="7455890" y="1784685"/>
              <a:ext cx="7052765" cy="2507039"/>
            </a:xfrm>
            <a:prstGeom prst="rect">
              <a:avLst/>
            </a:prstGeom>
            <a:solidFill>
              <a:srgbClr val="D9D9D9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180000" tIns="180000" rIns="180000" bIns="180000" rtlCol="0" anchor="t"/>
            <a:lstStyle/>
            <a:p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Tableau «Courants produisant du gaz» (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𝑰_𝒈𝒂</a:t>
              </a:r>
              <a:r>
                <a:rPr lang="fr-FR" sz="105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𝒛</a:t>
              </a:r>
              <a:r>
                <a:rPr lang="de-CH" sz="105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)</a:t>
              </a: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Accumulateurs au plomb	Accumulateurs au plomb 	Accumulateurs NiCd</a:t>
              </a:r>
            </a:p>
            <a:p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à éléments fermés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cellules VRLA		à éléments fermés</a:t>
              </a:r>
            </a:p>
            <a:p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	Sb &lt; 3 %		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r>
                <a:rPr lang="de-CH" sz="900" b="1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Courant (charge d’entretien)</a:t>
              </a: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𝑰_𝒈𝒂</a:t>
              </a:r>
              <a:r>
                <a:rPr lang="fr-FR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𝒛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+mn-cs"/>
                </a:rPr>
                <a:t>	5		1		5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m𝐴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par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 de capacité nominale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1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Courant (charge rapide)</a:t>
              </a:r>
              <a:r>
                <a:rPr lang="de-CH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 𝑰〗_𝒈𝒂</a:t>
              </a:r>
              <a:r>
                <a:rPr lang="fr-FR" sz="9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𝒛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	20		8		50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[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m𝐴</a:t>
              </a:r>
              <a:r>
                <a:rPr lang="de-CH" sz="9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]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par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𝐴ℎ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de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abic Typesetting" panose="020F0502020204030204" pitchFamily="66" charset="-78"/>
                  <a:ea typeface="+mn-ea"/>
                  <a:cs typeface="Arabic Typesetting" panose="020F0502020204030204" pitchFamily="66" charset="-78"/>
                </a:rPr>
                <a:t> </a:t>
              </a:r>
              <a:r>
                <a:rPr lang="de-CH" sz="900" b="0" i="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capacité nominale</a:t>
              </a:r>
              <a:endParaRPr lang="de-CH" sz="9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9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de-CH" sz="700" b="0" i="0">
                <a:solidFill>
                  <a:schemeClr val="dk1"/>
                </a:solidFill>
                <a:effectLst/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700" b="0" i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rPr>
                <a:t>Remarque concernant le tableau: les valeurs doivent être obtenues auprès du fabricant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">
  <a:themeElements>
    <a:clrScheme name="Suva">
      <a:dk1>
        <a:sysClr val="windowText" lastClr="000000"/>
      </a:dk1>
      <a:lt1>
        <a:sysClr val="window" lastClr="FFFFFF"/>
      </a:lt1>
      <a:dk2>
        <a:srgbClr val="A5A5A5"/>
      </a:dk2>
      <a:lt2>
        <a:srgbClr val="E7E6E6"/>
      </a:lt2>
      <a:accent1>
        <a:srgbClr val="666666"/>
      </a:accent1>
      <a:accent2>
        <a:srgbClr val="FF8200"/>
      </a:accent2>
      <a:accent3>
        <a:srgbClr val="00B8CF"/>
      </a:accent3>
      <a:accent4>
        <a:srgbClr val="C1E200"/>
      </a:accent4>
      <a:accent5>
        <a:srgbClr val="EB0064"/>
      </a:accent5>
      <a:accent6>
        <a:srgbClr val="FCE3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0361-A97E-4DD8-86BA-D29BD7301885}">
  <dimension ref="A1:AD42"/>
  <sheetViews>
    <sheetView tabSelected="1" zoomScale="115" zoomScaleNormal="115" workbookViewId="0"/>
  </sheetViews>
  <sheetFormatPr baseColWidth="10" defaultColWidth="10.90625" defaultRowHeight="11.5" x14ac:dyDescent="0.25"/>
  <cols>
    <col min="1" max="5" width="10.90625" style="2"/>
    <col min="6" max="6" width="11.453125" style="2" customWidth="1"/>
    <col min="7" max="7" width="4.54296875" style="2" customWidth="1"/>
    <col min="8" max="8" width="7.90625" style="2" customWidth="1"/>
    <col min="9" max="9" width="6.453125" style="2" customWidth="1"/>
    <col min="10" max="10" width="7.08984375" style="2" customWidth="1"/>
    <col min="11" max="24" width="10.90625" style="2"/>
    <col min="25" max="25" width="10.90625" style="2" customWidth="1"/>
    <col min="26" max="16384" width="10.90625" style="2"/>
  </cols>
  <sheetData>
    <row r="1" spans="1:26" ht="64.5" customHeight="1" x14ac:dyDescent="0.25"/>
    <row r="2" spans="1:26" ht="61.5" customHeight="1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</row>
    <row r="3" spans="1:26" ht="24.7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26" ht="15" customHeight="1" x14ac:dyDescent="0.25">
      <c r="A4" s="14" t="s">
        <v>7</v>
      </c>
      <c r="B4" s="14"/>
      <c r="C4" s="14"/>
      <c r="D4" s="14"/>
      <c r="E4" s="14"/>
      <c r="F4" s="14"/>
      <c r="G4" s="14"/>
      <c r="J4" s="3">
        <v>10</v>
      </c>
      <c r="K4" s="2" t="s">
        <v>2</v>
      </c>
    </row>
    <row r="5" spans="1:26" ht="15" customHeight="1" x14ac:dyDescent="0.35">
      <c r="A5" s="14" t="s">
        <v>8</v>
      </c>
      <c r="B5" s="14"/>
      <c r="C5" s="14"/>
      <c r="D5" s="14"/>
      <c r="E5" s="14"/>
      <c r="F5" s="14"/>
      <c r="G5" s="14"/>
      <c r="H5" s="16"/>
      <c r="I5" s="16"/>
      <c r="J5" s="3">
        <v>5</v>
      </c>
      <c r="K5" s="2" t="s">
        <v>13</v>
      </c>
    </row>
    <row r="6" spans="1:26" ht="15" customHeight="1" x14ac:dyDescent="0.35">
      <c r="A6" s="14" t="s">
        <v>9</v>
      </c>
      <c r="B6" s="14"/>
      <c r="C6" s="14"/>
      <c r="D6" s="14"/>
      <c r="E6" s="14"/>
      <c r="F6" s="14"/>
      <c r="G6" s="14"/>
      <c r="J6" s="3">
        <v>10</v>
      </c>
      <c r="K6" s="2" t="s">
        <v>3</v>
      </c>
      <c r="S6" s="4"/>
      <c r="T6" s="4"/>
      <c r="V6" s="4"/>
      <c r="W6" s="4"/>
      <c r="X6" s="4"/>
      <c r="Y6" s="4"/>
      <c r="Z6" s="4"/>
    </row>
    <row r="7" spans="1:26" ht="15" customHeight="1" x14ac:dyDescent="0.25">
      <c r="S7" s="4"/>
      <c r="T7" s="4"/>
      <c r="U7" s="4"/>
      <c r="V7" s="4"/>
      <c r="W7" s="4"/>
      <c r="X7" s="4"/>
      <c r="Y7" s="4"/>
      <c r="Z7" s="4"/>
    </row>
    <row r="8" spans="1:26" ht="15" customHeight="1" x14ac:dyDescent="0.25">
      <c r="A8" s="2" t="s">
        <v>10</v>
      </c>
      <c r="G8" s="10" t="s">
        <v>4</v>
      </c>
      <c r="H8" s="11">
        <f>J4*J5*J6*0.055*0.001</f>
        <v>2.75E-2</v>
      </c>
      <c r="I8" s="12" t="s">
        <v>0</v>
      </c>
      <c r="S8" s="4"/>
      <c r="T8" s="4"/>
      <c r="U8" s="4"/>
      <c r="V8" s="4"/>
      <c r="W8" s="4"/>
      <c r="X8" s="4"/>
      <c r="Y8" s="4"/>
      <c r="Z8" s="4"/>
    </row>
    <row r="9" spans="1:26" ht="15" customHeight="1" x14ac:dyDescent="0.25">
      <c r="G9" s="5"/>
      <c r="I9" s="6"/>
      <c r="S9" s="4"/>
      <c r="T9" s="4"/>
      <c r="U9" s="4"/>
      <c r="V9" s="4"/>
      <c r="W9" s="4"/>
      <c r="X9" s="4"/>
      <c r="Y9" s="4"/>
      <c r="Z9" s="4"/>
    </row>
    <row r="10" spans="1:26" ht="15" customHeight="1" x14ac:dyDescent="0.25">
      <c r="A10" s="2" t="s">
        <v>11</v>
      </c>
      <c r="G10" s="10" t="s">
        <v>5</v>
      </c>
      <c r="H10" s="11">
        <f>H8*28</f>
        <v>0.77</v>
      </c>
      <c r="I10" s="12" t="s">
        <v>1</v>
      </c>
      <c r="S10" s="4"/>
      <c r="T10" s="4"/>
      <c r="U10" s="4"/>
      <c r="V10" s="4"/>
      <c r="W10" s="4"/>
      <c r="X10" s="4"/>
      <c r="Y10" s="4"/>
      <c r="Z10" s="4"/>
    </row>
    <row r="11" spans="1:26" ht="15" customHeight="1" x14ac:dyDescent="0.25">
      <c r="S11" s="4"/>
      <c r="T11" s="4"/>
      <c r="U11" s="4"/>
      <c r="V11" s="4"/>
      <c r="W11" s="4"/>
      <c r="X11" s="4"/>
      <c r="Y11" s="4"/>
      <c r="Z11" s="4"/>
    </row>
    <row r="12" spans="1:26" ht="15" customHeight="1" x14ac:dyDescent="0.25">
      <c r="A12" s="9" t="s">
        <v>12</v>
      </c>
    </row>
    <row r="25" spans="22:30" x14ac:dyDescent="0.25">
      <c r="V25" s="8"/>
      <c r="W25" s="8"/>
      <c r="X25" s="8"/>
      <c r="Y25" s="8"/>
      <c r="Z25" s="8"/>
      <c r="AA25" s="8"/>
      <c r="AB25" s="8"/>
      <c r="AC25" s="8"/>
      <c r="AD25" s="8"/>
    </row>
    <row r="26" spans="22:30" x14ac:dyDescent="0.25">
      <c r="V26" s="8"/>
      <c r="W26" s="8"/>
      <c r="X26" s="7"/>
      <c r="Y26" s="8"/>
      <c r="Z26" s="8"/>
      <c r="AA26" s="8"/>
      <c r="AB26" s="8"/>
      <c r="AC26" s="8"/>
      <c r="AD26" s="8"/>
    </row>
    <row r="27" spans="22:30" x14ac:dyDescent="0.25">
      <c r="V27" s="8"/>
      <c r="W27" s="8"/>
      <c r="X27" s="8"/>
      <c r="Y27" s="8"/>
      <c r="Z27" s="8"/>
      <c r="AA27" s="8"/>
      <c r="AB27" s="8"/>
      <c r="AC27" s="8"/>
      <c r="AD27" s="8"/>
    </row>
    <row r="28" spans="22:30" x14ac:dyDescent="0.25">
      <c r="V28" s="8"/>
      <c r="W28" s="8"/>
      <c r="X28" s="8"/>
      <c r="Y28" s="8"/>
      <c r="Z28" s="8"/>
      <c r="AA28" s="8"/>
      <c r="AB28" s="8"/>
      <c r="AC28" s="8"/>
      <c r="AD28" s="8"/>
    </row>
    <row r="29" spans="22:30" x14ac:dyDescent="0.25">
      <c r="V29" s="8"/>
      <c r="W29" s="8"/>
      <c r="X29" s="8"/>
      <c r="Y29" s="8"/>
      <c r="Z29" s="8"/>
      <c r="AA29" s="8"/>
      <c r="AB29" s="8"/>
      <c r="AC29" s="8"/>
      <c r="AD29" s="8"/>
    </row>
    <row r="30" spans="22:30" x14ac:dyDescent="0.25">
      <c r="V30" s="8"/>
      <c r="W30" s="8"/>
      <c r="X30" s="8"/>
      <c r="Y30" s="8"/>
      <c r="Z30" s="8"/>
      <c r="AA30" s="8"/>
      <c r="AB30" s="8"/>
      <c r="AC30" s="8"/>
      <c r="AD30" s="8"/>
    </row>
    <row r="31" spans="22:30" x14ac:dyDescent="0.25">
      <c r="V31" s="8"/>
      <c r="W31" s="8"/>
      <c r="X31" s="8"/>
      <c r="Y31" s="8"/>
      <c r="Z31" s="8"/>
      <c r="AA31" s="8"/>
      <c r="AB31" s="8"/>
      <c r="AC31" s="8"/>
      <c r="AD31" s="8"/>
    </row>
    <row r="32" spans="22:30" x14ac:dyDescent="0.25">
      <c r="V32" s="8"/>
      <c r="W32" s="8"/>
      <c r="X32" s="8"/>
      <c r="Y32" s="8"/>
      <c r="Z32" s="8"/>
      <c r="AA32" s="8"/>
      <c r="AB32" s="8"/>
      <c r="AC32" s="8"/>
      <c r="AD32" s="8"/>
    </row>
    <row r="33" spans="13:30" x14ac:dyDescent="0.25">
      <c r="V33" s="8"/>
      <c r="W33" s="8"/>
      <c r="X33" s="8"/>
      <c r="Y33" s="8"/>
      <c r="Z33" s="8"/>
      <c r="AA33" s="8"/>
      <c r="AB33" s="8"/>
      <c r="AC33" s="8"/>
      <c r="AD33" s="8"/>
    </row>
    <row r="34" spans="13:30" x14ac:dyDescent="0.25">
      <c r="V34" s="8"/>
      <c r="W34" s="8"/>
      <c r="X34" s="8"/>
      <c r="Y34" s="8"/>
      <c r="Z34" s="8"/>
      <c r="AA34" s="8"/>
      <c r="AB34" s="8"/>
      <c r="AC34" s="8"/>
      <c r="AD34" s="8"/>
    </row>
    <row r="35" spans="13:30" x14ac:dyDescent="0.25">
      <c r="V35" s="8"/>
      <c r="W35" s="8"/>
      <c r="X35" s="8"/>
      <c r="Y35" s="8"/>
      <c r="Z35" s="8"/>
      <c r="AA35" s="8"/>
      <c r="AB35" s="8"/>
      <c r="AC35" s="8"/>
      <c r="AD35" s="8"/>
    </row>
    <row r="36" spans="13:30" x14ac:dyDescent="0.25">
      <c r="V36" s="8"/>
      <c r="W36" s="8"/>
      <c r="X36" s="8"/>
      <c r="Y36" s="8"/>
      <c r="Z36" s="8"/>
      <c r="AA36" s="8"/>
      <c r="AB36" s="8"/>
      <c r="AC36" s="8"/>
      <c r="AD36" s="8"/>
    </row>
    <row r="37" spans="13:30" x14ac:dyDescent="0.25">
      <c r="V37" s="8"/>
      <c r="W37" s="8"/>
      <c r="X37" s="8"/>
      <c r="Y37" s="8"/>
      <c r="Z37" s="8"/>
      <c r="AA37" s="8"/>
      <c r="AB37" s="8"/>
      <c r="AC37" s="8"/>
      <c r="AD37" s="8"/>
    </row>
    <row r="38" spans="13:30" x14ac:dyDescent="0.25">
      <c r="V38" s="8"/>
      <c r="W38" s="8"/>
      <c r="X38" s="8"/>
      <c r="Y38" s="8"/>
      <c r="Z38" s="8"/>
      <c r="AA38" s="8"/>
      <c r="AB38" s="8"/>
      <c r="AC38" s="8"/>
      <c r="AD38" s="8"/>
    </row>
    <row r="42" spans="13:30" x14ac:dyDescent="0.25">
      <c r="M42" s="13"/>
    </row>
  </sheetData>
  <mergeCells count="4">
    <mergeCell ref="A4:G4"/>
    <mergeCell ref="A6:G6"/>
    <mergeCell ref="A2:J2"/>
    <mergeCell ref="A5:I5"/>
  </mergeCells>
  <pageMargins left="0.7" right="0.7" top="0.78740157499999996" bottom="0.78740157499999996" header="0.3" footer="0.3"/>
  <pageSetup paperSize="8"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a7dab22-db8a-4366-9891-41b50dba3fc1">
      <Terms xmlns="http://schemas.microsoft.com/office/infopath/2007/PartnerControls"/>
    </lcf76f155ced4ddcb4097134ff3c332f>
    <_ip_UnifiedCompliancePolicyProperties xmlns="http://schemas.microsoft.com/sharepoint/v3" xsi:nil="true"/>
    <Autor xmlns="4a7dab22-db8a-4366-9891-41b50dba3fc1">
      <UserInfo>
        <DisplayName/>
        <AccountId xsi:nil="true"/>
        <AccountType/>
      </UserInfo>
    </Autor>
    <Notizen xmlns="4a7dab22-db8a-4366-9891-41b50dba3fc1" xsi:nil="true"/>
    <TaxCatchAll xmlns="d9df3362-45a6-4228-8e00-87b06067d1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48228AEEA84F4A9A7414C2AEB34FDD" ma:contentTypeVersion="21" ma:contentTypeDescription="Create a new document." ma:contentTypeScope="" ma:versionID="b0daf92f82299eb0a18ddae68ea94dab">
  <xsd:schema xmlns:xsd="http://www.w3.org/2001/XMLSchema" xmlns:xs="http://www.w3.org/2001/XMLSchema" xmlns:p="http://schemas.microsoft.com/office/2006/metadata/properties" xmlns:ns1="http://schemas.microsoft.com/sharepoint/v3" xmlns:ns2="4a7dab22-db8a-4366-9891-41b50dba3fc1" xmlns:ns3="d9df3362-45a6-4228-8e00-87b06067d131" targetNamespace="http://schemas.microsoft.com/office/2006/metadata/properties" ma:root="true" ma:fieldsID="64d0214768f87b93214340e9d6ca2154" ns1:_="" ns2:_="" ns3:_="">
    <xsd:import namespace="http://schemas.microsoft.com/sharepoint/v3"/>
    <xsd:import namespace="4a7dab22-db8a-4366-9891-41b50dba3fc1"/>
    <xsd:import namespace="d9df3362-45a6-4228-8e00-87b06067d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Autor" minOccurs="0"/>
                <xsd:element ref="ns2:Notiz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ab22-db8a-4366-9891-41b50dba3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98598b-1692-41ba-b181-08e92b7f90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tor" ma:index="27" nillable="true" ma:displayName="Autor" ma:format="Dropdown" ma:list="UserInfo" ma:SharePointGroup="0" ma:internalName="Au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izen" ma:index="28" nillable="true" ma:displayName="Notizen" ma:format="Dropdown" ma:internalName="Notize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f3362-45a6-4228-8e00-87b06067d1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40e909-98be-4e00-94f5-55b0b55cc849}" ma:internalName="TaxCatchAll" ma:showField="CatchAllData" ma:web="d9df3362-45a6-4228-8e00-87b06067d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F795FE-D1DC-4A54-80F4-A062B46A7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8BA7C8-59D6-45D2-84D8-569FC0074861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9df3362-45a6-4228-8e00-87b06067d131"/>
    <ds:schemaRef ds:uri="4a7dab22-db8a-4366-9891-41b50dba3fc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0DC53F-9324-4E9D-AA91-0D11E1DB3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a7dab22-db8a-4366-9891-41b50dba3fc1"/>
    <ds:schemaRef ds:uri="d9df3362-45a6-4228-8e00-87b06067d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Schürmann Roland (RSC)</dc:creator>
  <cp:lastModifiedBy>Pfyffer Grabner Isabelle (PFY)</cp:lastModifiedBy>
  <cp:lastPrinted>2025-02-28T16:17:23Z</cp:lastPrinted>
  <dcterms:created xsi:type="dcterms:W3CDTF">2022-03-30T10:02:56Z</dcterms:created>
  <dcterms:modified xsi:type="dcterms:W3CDTF">2025-03-31T10:08:02Z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0x0101006A48228AEEA84F4A9A7414C2AEB34FDD</vt:lpwstr>
  </property>
  <property fmtid="{D5CDD505-2E9C-101B-9397-08002B2CF9AE}" pid="3" name="MediaServiceImageTags">
    <vt:lpwstr/>
  </property>
</Properties>
</file>