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mln\Downloads\"/>
    </mc:Choice>
  </mc:AlternateContent>
  <xr:revisionPtr revIDLastSave="0" documentId="13_ncr:1_{8A8ED61F-14A2-4719-AFEF-C642AF3FE01A}" xr6:coauthVersionLast="47" xr6:coauthVersionMax="47" xr10:uidLastSave="{00000000-0000-0000-0000-000000000000}"/>
  <bookViews>
    <workbookView xWindow="-38510" yWindow="40" windowWidth="38620" windowHeight="21220" xr2:uid="{00000000-000D-0000-FFFF-FFFF00000000}"/>
  </bookViews>
  <sheets>
    <sheet name="Calculateur net_bru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E13" i="1" s="1"/>
  <c r="E7" i="1" l="1"/>
  <c r="E15" i="1"/>
  <c r="E9" i="1"/>
  <c r="E5" i="1"/>
</calcChain>
</file>

<file path=xl/sharedStrings.xml><?xml version="1.0" encoding="utf-8"?>
<sst xmlns="http://schemas.openxmlformats.org/spreadsheetml/2006/main" count="14" uniqueCount="14">
  <si>
    <t xml:space="preserve">Salaire annuel net </t>
  </si>
  <si>
    <t xml:space="preserve">Salaire annuel brut sans LPP </t>
  </si>
  <si>
    <t xml:space="preserve">Part LPP salarié </t>
  </si>
  <si>
    <t>Remarques importantes</t>
  </si>
  <si>
    <t xml:space="preserve">Part salarié AC </t>
  </si>
  <si>
    <t>Part salarié AVS/AI/APG</t>
  </si>
  <si>
    <t>Part salarié pourcent. solidarité AC</t>
  </si>
  <si>
    <t xml:space="preserve">Calculateur net-brut pour le calcul des salaires bruts </t>
  </si>
  <si>
    <t>Salaire annuel brut avec part LPP</t>
  </si>
  <si>
    <t xml:space="preserve">Les cotisations dues par le salarié (AVS/AI/APG/AC/LPP/ impôts) prises en charge par l'employeur font partie du gain soumis aux primes. De tels salaires nets doivent être convertis en valeurs brutes. Pour les personnes exerçant une activité lucrative à l'âge de la retraite, il convient de déduire le montant exempté avant d'effectuer la conversion. Sont exclus de la conversion en salaires bruts les revenus en nature et les salaires globaux. </t>
  </si>
  <si>
    <t xml:space="preserve">Le calcul des déductions sur le salaire doit être effectué sur le salaire brut. Aussi, il est déconseillé de calculer le salaire brut après avoir versé le salaire net. Toutefois, si le salaire net a été versé, le calcul ci-dessus peut être utile. 
Veuillez vérifier les résultats, en particulier dans les cas suivants: </t>
  </si>
  <si>
    <t>- Le salaire net représente une partie de la masse salariale totale (par ex. salaire brut plus commission, cadeau pour ancienneté de service, prime de fidélité, etc.)
- Salaire net à un rentier AVS, tout particulièrement en cas de début du versement de la rente en cours d'année</t>
  </si>
  <si>
    <r>
      <rPr>
        <sz val="10"/>
        <color rgb="FFFF8200"/>
        <rFont val="Arial"/>
        <family val="2"/>
      </rPr>
      <t>Montant maximum</t>
    </r>
    <r>
      <rPr>
        <sz val="10"/>
        <color theme="1"/>
        <rFont val="Arial"/>
        <family val="2"/>
      </rPr>
      <t xml:space="preserve"> du gain assuré LAA/AC:</t>
    </r>
  </si>
  <si>
    <r>
      <t xml:space="preserve">La Suva </t>
    </r>
    <r>
      <rPr>
        <sz val="10"/>
        <color rgb="FFFF8200"/>
        <rFont val="Arial"/>
        <family val="2"/>
      </rPr>
      <t>décline toute responsabilité</t>
    </r>
    <r>
      <rPr>
        <sz val="10"/>
        <color theme="1"/>
        <rFont val="Arial"/>
        <family val="2"/>
      </rPr>
      <t xml:space="preserve"> en cas </t>
    </r>
    <r>
      <rPr>
        <sz val="10"/>
        <color rgb="FFFF8200"/>
        <rFont val="Arial"/>
        <family val="2"/>
      </rPr>
      <t xml:space="preserve">d'erreur de calcul </t>
    </r>
    <r>
      <rPr>
        <sz val="10"/>
        <color theme="1"/>
        <rFont val="Arial"/>
        <family val="2"/>
      </rPr>
      <t>lors de l'utilisation du calculateur net-brut.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</si>
</sst>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HF]\ #,##0.00"/>
    <numFmt numFmtId="165" formatCode="0.00\ %"/>
  </numFmts>
  <fonts count="9"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theme="1"/>
      <name val="HelveticaNeue LT 45 Light"/>
      <family val="2"/>
    </font>
    <font>
      <sz val="10"/>
      <color rgb="FF0078BB"/>
      <name val="HelveticaNeue LT 65 Medium"/>
      <family val="2"/>
    </font>
    <font>
      <sz val="18"/>
      <color rgb="FFFF8200"/>
      <name val="Arial"/>
      <family val="2"/>
    </font>
    <font>
      <sz val="10"/>
      <color rgb="FFFF8200"/>
      <name val="Arial"/>
      <family val="2"/>
    </font>
    <font>
      <sz val="14"/>
      <color rgb="FFFF82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DECFF"/>
        <bgColor indexed="64"/>
      </patternFill>
    </fill>
  </fills>
  <borders count="9">
    <border>
      <left/>
      <right/>
      <top/>
      <bottom/>
      <diagonal/>
    </border>
    <border>
      <left style="thin">
        <color rgb="FF0070C0"/>
      </left>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0" fillId="2" borderId="0" xfId="0" applyFill="1" applyAlignment="1"/>
    <xf numFmtId="0" fontId="0" fillId="2" borderId="0" xfId="0" applyFill="1"/>
    <xf numFmtId="164" fontId="0" fillId="2" borderId="0" xfId="0" applyNumberFormat="1" applyFill="1"/>
    <xf numFmtId="0" fontId="0" fillId="3" borderId="0" xfId="0" applyFill="1" applyAlignment="1"/>
    <xf numFmtId="0" fontId="0" fillId="3" borderId="0" xfId="0" applyFill="1" applyAlignment="1">
      <alignment vertical="top"/>
    </xf>
    <xf numFmtId="0" fontId="0" fillId="3" borderId="0" xfId="0" applyFill="1"/>
    <xf numFmtId="164" fontId="0" fillId="3" borderId="0" xfId="0" applyNumberFormat="1" applyFill="1"/>
    <xf numFmtId="10" fontId="0" fillId="3" borderId="0" xfId="1" applyNumberFormat="1" applyFont="1" applyFill="1"/>
    <xf numFmtId="49" fontId="4" fillId="0" borderId="5" xfId="0" applyNumberFormat="1" applyFont="1" applyFill="1" applyBorder="1" applyAlignment="1">
      <alignment vertical="center" wrapText="1" readingOrder="1"/>
    </xf>
    <xf numFmtId="0" fontId="3" fillId="0" borderId="1" xfId="0" applyFont="1" applyFill="1" applyBorder="1" applyAlignment="1">
      <alignment horizontal="left" indent="1"/>
    </xf>
    <xf numFmtId="0" fontId="3" fillId="0" borderId="0" xfId="0" applyFont="1" applyFill="1" applyBorder="1" applyAlignment="1"/>
    <xf numFmtId="164" fontId="3" fillId="4" borderId="0" xfId="0" applyNumberFormat="1" applyFont="1" applyFill="1" applyBorder="1" applyAlignment="1"/>
    <xf numFmtId="164" fontId="3" fillId="0" borderId="0" xfId="0" applyNumberFormat="1" applyFont="1" applyFill="1" applyBorder="1" applyAlignment="1"/>
    <xf numFmtId="165" fontId="3" fillId="4" borderId="0" xfId="1" applyNumberFormat="1" applyFont="1" applyFill="1" applyBorder="1" applyAlignment="1"/>
    <xf numFmtId="10" fontId="3" fillId="0" borderId="0" xfId="1" applyNumberFormat="1" applyFont="1" applyFill="1" applyBorder="1" applyAlignment="1"/>
    <xf numFmtId="10" fontId="3" fillId="0" borderId="0" xfId="1" applyNumberFormat="1" applyFont="1" applyFill="1" applyBorder="1" applyAlignment="1">
      <alignment horizontal="right"/>
    </xf>
    <xf numFmtId="0" fontId="3" fillId="0" borderId="1" xfId="0" applyFont="1" applyFill="1" applyBorder="1" applyAlignment="1">
      <alignment horizontal="left" vertical="center" indent="1"/>
    </xf>
    <xf numFmtId="164" fontId="5" fillId="0" borderId="5" xfId="0" applyNumberFormat="1" applyFont="1" applyFill="1" applyBorder="1" applyAlignment="1">
      <alignment horizontal="left" vertical="center"/>
    </xf>
    <xf numFmtId="164" fontId="3" fillId="0" borderId="1" xfId="0" applyNumberFormat="1" applyFont="1" applyFill="1" applyBorder="1" applyAlignment="1">
      <alignment vertical="center"/>
    </xf>
    <xf numFmtId="164" fontId="3" fillId="0" borderId="0" xfId="0" applyNumberFormat="1" applyFont="1" applyFill="1" applyBorder="1" applyAlignment="1">
      <alignment vertical="center"/>
    </xf>
    <xf numFmtId="49" fontId="3" fillId="0" borderId="1" xfId="0" applyNumberFormat="1" applyFont="1" applyFill="1" applyBorder="1" applyAlignment="1">
      <alignment horizontal="left" vertical="center" wrapText="1" indent="1" readingOrder="1"/>
    </xf>
    <xf numFmtId="49" fontId="3" fillId="0" borderId="0" xfId="0" applyNumberFormat="1" applyFont="1" applyFill="1" applyBorder="1" applyAlignment="1">
      <alignment horizontal="left" vertical="center" wrapText="1" indent="1" readingOrder="1"/>
    </xf>
    <xf numFmtId="49" fontId="4" fillId="0" borderId="1" xfId="0" applyNumberFormat="1" applyFont="1" applyFill="1" applyBorder="1" applyAlignment="1">
      <alignment horizontal="center" vertical="center" wrapText="1" readingOrder="1"/>
    </xf>
    <xf numFmtId="49" fontId="4" fillId="0" borderId="0" xfId="0" applyNumberFormat="1" applyFont="1" applyFill="1" applyBorder="1" applyAlignment="1">
      <alignment horizontal="center" vertical="center" wrapText="1" readingOrder="1"/>
    </xf>
    <xf numFmtId="49" fontId="4" fillId="0" borderId="5" xfId="0" applyNumberFormat="1" applyFont="1" applyFill="1" applyBorder="1" applyAlignment="1">
      <alignment horizontal="center" vertical="center" wrapText="1" readingOrder="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indent="1"/>
    </xf>
    <xf numFmtId="0" fontId="3" fillId="0" borderId="1" xfId="0" applyFont="1" applyFill="1" applyBorder="1" applyAlignment="1">
      <alignment horizontal="center"/>
    </xf>
    <xf numFmtId="0" fontId="3" fillId="0" borderId="0"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8" fillId="0" borderId="1" xfId="0" applyFont="1" applyFill="1" applyBorder="1" applyAlignment="1">
      <alignment horizontal="left" indent="1"/>
    </xf>
    <xf numFmtId="0" fontId="8" fillId="0" borderId="0" xfId="0" applyFont="1" applyFill="1" applyBorder="1" applyAlignment="1">
      <alignment horizontal="left" indent="1"/>
    </xf>
    <xf numFmtId="0" fontId="8" fillId="0" borderId="5" xfId="0" applyFont="1" applyFill="1" applyBorder="1" applyAlignment="1">
      <alignment horizontal="left" inden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49" fontId="3" fillId="0" borderId="1" xfId="0" applyNumberFormat="1" applyFont="1" applyFill="1" applyBorder="1" applyAlignment="1">
      <alignment horizontal="left" wrapText="1" indent="1" readingOrder="1"/>
    </xf>
    <xf numFmtId="49" fontId="3" fillId="0" borderId="0" xfId="0" applyNumberFormat="1" applyFont="1" applyFill="1" applyBorder="1" applyAlignment="1">
      <alignment horizontal="left" wrapText="1" indent="1" readingOrder="1"/>
    </xf>
    <xf numFmtId="49" fontId="3" fillId="0" borderId="5" xfId="0" applyNumberFormat="1" applyFont="1" applyFill="1" applyBorder="1" applyAlignment="1">
      <alignment horizontal="left" wrapText="1" indent="1" readingOrder="1"/>
    </xf>
  </cellXfs>
  <cellStyles count="2">
    <cellStyle name="Prozent" xfId="1" builtinId="5"/>
    <cellStyle name="Standard" xfId="0" builtinId="0"/>
  </cellStyles>
  <dxfs count="6">
    <dxf>
      <font>
        <color rgb="FFC9ECFF"/>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DECFF"/>
      <color rgb="FFE5F5FF"/>
      <color rgb="FFC9ECFF"/>
      <color rgb="FF0078BB"/>
      <color rgb="FFFFFFFF"/>
      <color rgb="FFF3F9FF"/>
      <color rgb="FFEBF5FF"/>
      <color rgb="FFFBFDFF"/>
      <color rgb="FFF3FAFF"/>
      <color rgb="FF0054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20</xdr:row>
      <xdr:rowOff>228600</xdr:rowOff>
    </xdr:from>
    <xdr:to>
      <xdr:col>0</xdr:col>
      <xdr:colOff>1535410</xdr:colOff>
      <xdr:row>20</xdr:row>
      <xdr:rowOff>589979</xdr:rowOff>
    </xdr:to>
    <xdr:pic>
      <xdr:nvPicPr>
        <xdr:cNvPr id="4" name="Picture 7">
          <a:extLst>
            <a:ext uri="{FF2B5EF4-FFF2-40B4-BE49-F238E27FC236}">
              <a16:creationId xmlns:a16="http://schemas.microsoft.com/office/drawing/2014/main" id="{4DE87502-C174-4E97-8780-2A00C529A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695825"/>
          <a:ext cx="1440160" cy="3613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8BB"/>
  </sheetPr>
  <dimension ref="A1:AQ103"/>
  <sheetViews>
    <sheetView showGridLines="0" showRowColHeaders="0" tabSelected="1" zoomScaleNormal="100" workbookViewId="0">
      <selection activeCell="M19" sqref="M19"/>
    </sheetView>
  </sheetViews>
  <sheetFormatPr baseColWidth="10" defaultColWidth="9.1796875" defaultRowHeight="14.5" x14ac:dyDescent="0.35"/>
  <cols>
    <col min="1" max="1" width="31.81640625" style="2" bestFit="1" customWidth="1"/>
    <col min="2" max="2" width="1.453125" style="2" customWidth="1"/>
    <col min="3" max="3" width="7.81640625" style="2" bestFit="1" customWidth="1"/>
    <col min="4" max="4" width="2.54296875" style="2" customWidth="1"/>
    <col min="5" max="5" width="16.81640625" style="3" customWidth="1"/>
    <col min="6" max="6" width="2.7265625" style="3" customWidth="1"/>
    <col min="7" max="7" width="41.453125" style="2" customWidth="1"/>
    <col min="8" max="8" width="16.26953125" style="2" customWidth="1"/>
    <col min="9" max="9" width="2" style="1" customWidth="1"/>
    <col min="10" max="42" width="9.1796875" style="1"/>
    <col min="43" max="16384" width="9.1796875" style="2"/>
  </cols>
  <sheetData>
    <row r="1" spans="1:43" ht="41.25" customHeight="1" x14ac:dyDescent="0.35">
      <c r="A1" s="26" t="s">
        <v>7</v>
      </c>
      <c r="B1" s="27"/>
      <c r="C1" s="27"/>
      <c r="D1" s="27"/>
      <c r="E1" s="27"/>
      <c r="F1" s="27"/>
      <c r="G1" s="27"/>
      <c r="H1" s="27"/>
      <c r="I1" s="28"/>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6"/>
    </row>
    <row r="2" spans="1:43" s="1" customFormat="1" ht="9.75" customHeight="1" x14ac:dyDescent="0.35">
      <c r="A2" s="29"/>
      <c r="B2" s="30"/>
      <c r="C2" s="30"/>
      <c r="D2" s="30"/>
      <c r="E2" s="30"/>
      <c r="F2" s="30"/>
      <c r="G2" s="21" t="s">
        <v>9</v>
      </c>
      <c r="H2" s="22"/>
      <c r="I2" s="9"/>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row>
    <row r="3" spans="1:43" s="1" customFormat="1" ht="15" customHeight="1" x14ac:dyDescent="0.35">
      <c r="A3" s="10" t="s">
        <v>0</v>
      </c>
      <c r="B3" s="11"/>
      <c r="C3" s="11"/>
      <c r="D3" s="11"/>
      <c r="E3" s="12"/>
      <c r="F3" s="13"/>
      <c r="G3" s="21"/>
      <c r="H3" s="22"/>
      <c r="I3" s="9"/>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s="1" customFormat="1" ht="7" customHeight="1" x14ac:dyDescent="0.35">
      <c r="A4" s="29"/>
      <c r="B4" s="30"/>
      <c r="C4" s="30"/>
      <c r="D4" s="30"/>
      <c r="E4" s="30"/>
      <c r="F4" s="30"/>
      <c r="G4" s="21"/>
      <c r="H4" s="22"/>
      <c r="I4" s="9"/>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43" s="1" customFormat="1" ht="15" customHeight="1" x14ac:dyDescent="0.35">
      <c r="A5" s="10" t="s">
        <v>5</v>
      </c>
      <c r="B5" s="11"/>
      <c r="C5" s="14">
        <v>5.2999999999999999E-2</v>
      </c>
      <c r="D5" s="15"/>
      <c r="E5" s="13">
        <f>E11*C5</f>
        <v>0</v>
      </c>
      <c r="F5" s="13"/>
      <c r="G5" s="21"/>
      <c r="H5" s="22"/>
      <c r="I5" s="9"/>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1:43" s="1" customFormat="1" ht="7" customHeight="1" x14ac:dyDescent="0.35">
      <c r="A6" s="29"/>
      <c r="B6" s="30"/>
      <c r="C6" s="30"/>
      <c r="D6" s="30"/>
      <c r="E6" s="30"/>
      <c r="F6" s="30"/>
      <c r="G6" s="21"/>
      <c r="H6" s="22"/>
      <c r="I6" s="9"/>
      <c r="J6" s="8"/>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s="1" customFormat="1" ht="15" customHeight="1" x14ac:dyDescent="0.35">
      <c r="A7" s="10" t="s">
        <v>4</v>
      </c>
      <c r="B7" s="11"/>
      <c r="C7" s="14">
        <v>1.0999999999999999E-2</v>
      </c>
      <c r="D7" s="15"/>
      <c r="E7" s="13">
        <f>IF(E11&lt;=H15,E11*C7,H15*C7)</f>
        <v>0</v>
      </c>
      <c r="F7" s="13"/>
      <c r="G7" s="21"/>
      <c r="H7" s="22"/>
      <c r="I7" s="9"/>
      <c r="J7" s="8"/>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s="1" customFormat="1" ht="7" customHeight="1" x14ac:dyDescent="0.35">
      <c r="A8" s="29"/>
      <c r="B8" s="30"/>
      <c r="C8" s="30"/>
      <c r="D8" s="30"/>
      <c r="E8" s="30"/>
      <c r="F8" s="30"/>
      <c r="G8" s="21"/>
      <c r="H8" s="22"/>
      <c r="I8" s="9"/>
      <c r="J8" s="8"/>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s="1" customFormat="1" ht="15" customHeight="1" x14ac:dyDescent="0.35">
      <c r="A9" s="10" t="s">
        <v>6</v>
      </c>
      <c r="B9" s="11"/>
      <c r="C9" s="14">
        <v>0</v>
      </c>
      <c r="D9" s="15"/>
      <c r="E9" s="13" t="str">
        <f>IF(E11&lt;=H15,"",(E11-H15)*C9)</f>
        <v/>
      </c>
      <c r="F9" s="13"/>
      <c r="G9" s="21"/>
      <c r="H9" s="22"/>
      <c r="I9" s="9"/>
      <c r="J9" s="8"/>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s="1" customFormat="1" ht="7" customHeight="1" x14ac:dyDescent="0.35">
      <c r="A10" s="29"/>
      <c r="B10" s="30"/>
      <c r="C10" s="30"/>
      <c r="D10" s="30"/>
      <c r="E10" s="30"/>
      <c r="F10" s="30"/>
      <c r="G10" s="21"/>
      <c r="H10" s="22"/>
      <c r="I10" s="9"/>
      <c r="J10" s="8"/>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s="1" customFormat="1" ht="15" customHeight="1" x14ac:dyDescent="0.35">
      <c r="A11" s="10" t="s">
        <v>1</v>
      </c>
      <c r="B11" s="11"/>
      <c r="C11" s="11"/>
      <c r="D11" s="11"/>
      <c r="E11" s="13">
        <f>IF(E3&lt;=(H15*(1-C5-C7)),E3/(1-C5-C7)+IF(E3&lt;=(H15*(1-C5-C7)),,(E3-(H15*(1-C5-C7))/(1-C5-C7-C9)*C9)),H15+((E3-(H15*(1-C5-C7)))/(1-C5-C9)))</f>
        <v>0</v>
      </c>
      <c r="F11" s="13"/>
      <c r="G11" s="21"/>
      <c r="H11" s="22"/>
      <c r="I11" s="9"/>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s="1" customFormat="1" ht="7" customHeight="1" x14ac:dyDescent="0.35">
      <c r="A12" s="29"/>
      <c r="B12" s="30"/>
      <c r="C12" s="30"/>
      <c r="D12" s="30"/>
      <c r="E12" s="30"/>
      <c r="F12" s="30"/>
      <c r="G12" s="21"/>
      <c r="H12" s="22"/>
      <c r="I12" s="9"/>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s="1" customFormat="1" ht="15" customHeight="1" x14ac:dyDescent="0.35">
      <c r="A13" s="10" t="s">
        <v>2</v>
      </c>
      <c r="B13" s="11"/>
      <c r="C13" s="14">
        <v>0</v>
      </c>
      <c r="D13" s="16"/>
      <c r="E13" s="12" t="str">
        <f>IF(C13=0,"",E11/(1-C13)*C13)</f>
        <v/>
      </c>
      <c r="F13" s="13"/>
      <c r="G13" s="21"/>
      <c r="H13" s="22"/>
      <c r="I13" s="9"/>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s="1" customFormat="1" ht="7" customHeight="1" x14ac:dyDescent="0.35">
      <c r="A14" s="29"/>
      <c r="B14" s="30"/>
      <c r="C14" s="30"/>
      <c r="D14" s="30"/>
      <c r="E14" s="30"/>
      <c r="F14" s="30"/>
      <c r="G14" s="23"/>
      <c r="H14" s="24"/>
      <c r="I14" s="25"/>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s="1" customFormat="1" ht="15" customHeight="1" x14ac:dyDescent="0.35">
      <c r="A15" s="10" t="s">
        <v>8</v>
      </c>
      <c r="B15" s="11"/>
      <c r="C15" s="16"/>
      <c r="D15" s="16"/>
      <c r="E15" s="13" t="str">
        <f>IF(E13="","",E11+E13)</f>
        <v/>
      </c>
      <c r="F15" s="13"/>
      <c r="G15" s="17" t="s">
        <v>12</v>
      </c>
      <c r="H15" s="12">
        <v>148200</v>
      </c>
      <c r="I15" s="18"/>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s="1" customFormat="1" ht="12.75" customHeight="1" x14ac:dyDescent="0.35">
      <c r="A16" s="19"/>
      <c r="B16" s="20"/>
      <c r="C16" s="20"/>
      <c r="D16" s="20"/>
      <c r="E16" s="20"/>
      <c r="F16" s="20"/>
      <c r="G16" s="37"/>
      <c r="H16" s="38"/>
      <c r="I16" s="39"/>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s="1" customFormat="1" ht="29.25" customHeight="1" x14ac:dyDescent="0.35">
      <c r="A17" s="34" t="s">
        <v>3</v>
      </c>
      <c r="B17" s="35"/>
      <c r="C17" s="35"/>
      <c r="D17" s="35"/>
      <c r="E17" s="35"/>
      <c r="F17" s="35"/>
      <c r="G17" s="35"/>
      <c r="H17" s="35"/>
      <c r="I17" s="36"/>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s="1" customFormat="1" ht="49.5" customHeight="1" x14ac:dyDescent="0.35">
      <c r="A18" s="40" t="s">
        <v>10</v>
      </c>
      <c r="B18" s="41"/>
      <c r="C18" s="41"/>
      <c r="D18" s="41"/>
      <c r="E18" s="41"/>
      <c r="F18" s="41"/>
      <c r="G18" s="41"/>
      <c r="H18" s="41"/>
      <c r="I18" s="42"/>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s="1" customFormat="1" ht="37.5" customHeight="1" x14ac:dyDescent="0.35">
      <c r="A19" s="40" t="s">
        <v>11</v>
      </c>
      <c r="B19" s="41"/>
      <c r="C19" s="41"/>
      <c r="D19" s="41"/>
      <c r="E19" s="41"/>
      <c r="F19" s="41"/>
      <c r="G19" s="41"/>
      <c r="H19" s="41"/>
      <c r="I19" s="42"/>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s="1" customFormat="1" ht="26.25" customHeight="1" x14ac:dyDescent="0.35">
      <c r="A20" s="40" t="s">
        <v>13</v>
      </c>
      <c r="B20" s="41"/>
      <c r="C20" s="41"/>
      <c r="D20" s="41"/>
      <c r="E20" s="41"/>
      <c r="F20" s="41"/>
      <c r="G20" s="41"/>
      <c r="H20" s="41"/>
      <c r="I20" s="42"/>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s="1" customFormat="1" ht="69" customHeight="1" x14ac:dyDescent="0.35">
      <c r="A21" s="31"/>
      <c r="B21" s="32"/>
      <c r="C21" s="32"/>
      <c r="D21" s="32"/>
      <c r="E21" s="32"/>
      <c r="F21" s="32"/>
      <c r="G21" s="32"/>
      <c r="H21" s="32"/>
      <c r="I21" s="33"/>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s="1" customFormat="1" ht="15" customHeight="1" x14ac:dyDescent="0.3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s="1" customFormat="1" ht="15" customHeight="1" x14ac:dyDescent="0.3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s="1" customFormat="1" ht="15" customHeight="1" x14ac:dyDescent="0.3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s="1" customFormat="1" ht="15" customHeight="1" x14ac:dyDescent="0.35">
      <c r="A25" s="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s="1" customFormat="1" ht="15" customHeight="1" x14ac:dyDescent="0.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s="1" customFormat="1" ht="15" customHeight="1" x14ac:dyDescent="0.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s="1" customFormat="1" ht="15" customHeight="1" x14ac:dyDescent="0.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s="1" customFormat="1" ht="15" customHeight="1" x14ac:dyDescent="0.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s="1" customFormat="1" x14ac:dyDescent="0.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s="1" customFormat="1" x14ac:dyDescent="0.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s="1" customFormat="1" x14ac:dyDescent="0.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s="1" customFormat="1" x14ac:dyDescent="0.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s="1" customFormat="1" x14ac:dyDescent="0.3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s="1" customFormat="1" x14ac:dyDescent="0.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s="1" customFormat="1" x14ac:dyDescent="0.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s="1" customFormat="1"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s="1" customFormat="1"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s="1" customFormat="1"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s="1" customFormat="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s="1" customFormat="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s="1" customFormat="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s="1" customForma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s="1" customFormat="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s="1" customFormat="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s="1" customFormat="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43" s="1" customFormat="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s="1" customFormat="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s="1" customFormat="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s="1" customFormat="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s="1" customFormat="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s="1" customFormat="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s="1" customForma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s="1" customFormat="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s="1" customFormat="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s="1" customFormat="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s="1" customForma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s="1" customFormat="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s="1" customFormat="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s="1" customForma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s="1" customForma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s="1" customForma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s="1" customFormat="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s="1" customFormat="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43" s="1" customFormat="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43" s="1" customFormat="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43" s="1" customFormat="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43" s="1" customFormat="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43" s="1" customFormat="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43" s="1" customForma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row>
    <row r="71" spans="1:43" s="1" customForma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3" s="1" customFormat="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row>
    <row r="73" spans="1:43" s="1" customFormat="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43" s="1" customFormat="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row>
    <row r="75" spans="1:43" s="1" customFormat="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43" s="1" customFormat="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row>
    <row r="77" spans="1:43" s="1" customFormat="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43" s="1" customFormat="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row>
    <row r="79" spans="1:43" s="1" customFormat="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s="1" customFormat="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s="1" customFormat="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s="1" customFormat="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s="1" customFormat="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s="1" customFormat="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s="1" customFormat="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s="1" customFormat="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s="1" customFormat="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s="1" customFormat="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s="1" customFormat="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s="1" customFormat="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43" s="1" customFormat="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row>
    <row r="92" spans="1:43" s="1" customFormat="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row>
    <row r="93" spans="1:43" s="1" customFormat="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s="1" customFormat="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s="1" customFormat="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43" s="1" customFormat="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43" s="1" customFormat="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43" s="1" customForma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43" s="1" customFormat="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row>
    <row r="100" spans="1:43" s="1" customFormat="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43" s="1" customFormat="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row>
    <row r="102" spans="1:43" x14ac:dyDescent="0.35">
      <c r="A102" s="6"/>
      <c r="B102" s="6"/>
      <c r="C102" s="6"/>
      <c r="D102" s="6"/>
      <c r="E102" s="7"/>
      <c r="F102" s="7"/>
      <c r="G102" s="6"/>
      <c r="H102" s="6"/>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6"/>
    </row>
    <row r="103" spans="1:43" x14ac:dyDescent="0.35">
      <c r="A103" s="6"/>
      <c r="B103" s="6"/>
      <c r="C103" s="6"/>
      <c r="D103" s="6"/>
      <c r="E103" s="7"/>
      <c r="F103" s="7"/>
      <c r="G103" s="6"/>
      <c r="H103" s="6"/>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6"/>
    </row>
  </sheetData>
  <mergeCells count="16">
    <mergeCell ref="G2:H13"/>
    <mergeCell ref="G14:I14"/>
    <mergeCell ref="A1:I1"/>
    <mergeCell ref="A2:F2"/>
    <mergeCell ref="A21:I21"/>
    <mergeCell ref="A8:F8"/>
    <mergeCell ref="A6:F6"/>
    <mergeCell ref="A4:F4"/>
    <mergeCell ref="A10:F10"/>
    <mergeCell ref="A17:I17"/>
    <mergeCell ref="G16:I16"/>
    <mergeCell ref="A18:I18"/>
    <mergeCell ref="A19:I19"/>
    <mergeCell ref="A20:I20"/>
    <mergeCell ref="A14:F14"/>
    <mergeCell ref="A12:F12"/>
  </mergeCells>
  <conditionalFormatting sqref="A16 C15 E11">
    <cfRule type="cellIs" dxfId="5" priority="13" operator="equal">
      <formula>0</formula>
    </cfRule>
  </conditionalFormatting>
  <conditionalFormatting sqref="E5">
    <cfRule type="cellIs" dxfId="4" priority="11" operator="equal">
      <formula>0</formula>
    </cfRule>
  </conditionalFormatting>
  <conditionalFormatting sqref="E7">
    <cfRule type="cellIs" dxfId="3" priority="10" operator="equal">
      <formula>0</formula>
    </cfRule>
  </conditionalFormatting>
  <conditionalFormatting sqref="E9">
    <cfRule type="cellIs" dxfId="2" priority="9" operator="equal">
      <formula>0</formula>
    </cfRule>
  </conditionalFormatting>
  <conditionalFormatting sqref="E15">
    <cfRule type="cellIs" dxfId="1" priority="8" operator="equal">
      <formula>0</formula>
    </cfRule>
  </conditionalFormatting>
  <conditionalFormatting sqref="C13">
    <cfRule type="cellIs" dxfId="0" priority="1" operator="equal">
      <formula>0</formula>
    </cfRule>
  </conditionalFormatting>
  <pageMargins left="0.25" right="0.25" top="0.75" bottom="0.75" header="0.3" footer="0.3"/>
  <pageSetup paperSize="9"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d Dokument" ma:contentTypeID="0x010100448121F0EF734AA3BEB89D61D36FC9DC030100B94C3440A6B5954588904156D1A9907C" ma:contentTypeVersion="5" ma:contentTypeDescription="" ma:contentTypeScope="" ma:versionID="8bae91cc1e5bba07aa0c3118460209ff">
  <xsd:schema xmlns:xsd="http://www.w3.org/2001/XMLSchema" xmlns:xs="http://www.w3.org/2001/XMLSchema" xmlns:p="http://schemas.microsoft.com/office/2006/metadata/properties" xmlns:ns1="http://schemas.microsoft.com/sharepoint/v3" xmlns:ns2="c755378a-b3f3-4bb7-9d71-9309fc25a5f9" xmlns:ns3="http://schemas.microsoft.com/sharepoint/v4" targetNamespace="http://schemas.microsoft.com/office/2006/metadata/properties" ma:root="true" ma:fieldsID="1113a04fbc75e6d792b53de2c6c01864" ns1:_="" ns2:_="" ns3:_="">
    <xsd:import namespace="http://schemas.microsoft.com/sharepoint/v3"/>
    <xsd:import namespace="c755378a-b3f3-4bb7-9d71-9309fc25a5f9"/>
    <xsd:import namespace="http://schemas.microsoft.com/sharepoint/v4"/>
    <xsd:element name="properties">
      <xsd:complexType>
        <xsd:sequence>
          <xsd:element name="documentManagement">
            <xsd:complexType>
              <xsd:all>
                <xsd:element ref="ns2:SUVA_doc_type" minOccurs="0"/>
                <xsd:element ref="ns2:LANGUAGE_language" minOccurs="0"/>
                <xsd:element ref="ns1:SUVA_responsible_visum" minOccurs="0"/>
                <xsd:element ref="ns1:SUVA_sachbereich_key" minOccurs="0"/>
                <xsd:element ref="ns1:SUVA_Gesch_Relevant"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UVA_responsible_visum" ma:index="10" nillable="true" ma:displayName="Dokument-Owner" ma:list="UserInfo" ma:internalName="SUVA_responsible_visu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VA_sachbereich_key" ma:index="11" nillable="true" ma:displayName="Sachbereich-Key" ma:hidden="true" ma:internalName="SUVA_sachbereich_key" ma:readOnly="false">
      <xsd:simpleType>
        <xsd:restriction base="dms:Text"/>
      </xsd:simpleType>
    </xsd:element>
    <xsd:element name="SUVA_Gesch_Relevant" ma:index="12" nillable="true" ma:displayName="Geschäftsrelevant" ma:internalName="SUVA_Gesch_Releva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55378a-b3f3-4bb7-9d71-9309fc25a5f9" elementFormDefault="qualified">
    <xsd:import namespace="http://schemas.microsoft.com/office/2006/documentManagement/types"/>
    <xsd:import namespace="http://schemas.microsoft.com/office/infopath/2007/PartnerControls"/>
    <xsd:element name="SUVA_doc_type" ma:index="8" nillable="true" ma:displayName="Dokument-Typ" ma:default="3" ma:list="{ce595aba-7c59-457d-bd88-457b75990671}" ma:internalName="SUVA_doc_type" ma:readOnly="false" ma:showField="SUVA_Field_1031" ma:web="c755378a-b3f3-4bb7-9d71-9309fc25a5f9">
      <xsd:simpleType>
        <xsd:restriction base="dms:Lookup"/>
      </xsd:simpleType>
    </xsd:element>
    <xsd:element name="LANGUAGE_language" ma:index="9" nillable="true" ma:displayName="Dokument-Sprache" ma:default="1" ma:list="{1f371161-c694-4d25-aff4-55859513ffae}" ma:internalName="LANGUAGE_language" ma:readOnly="false" ma:showField="SUVA_Field_1031" ma:web="c755378a-b3f3-4bb7-9d71-9309fc25a5f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VA_responsible_visum xmlns="http://schemas.microsoft.com/sharepoint/v3">
      <UserInfo>
        <DisplayName>Muff Philipp (MFF)</DisplayName>
        <AccountId>218</AccountId>
        <AccountType/>
      </UserInfo>
    </SUVA_responsible_visum>
    <SUVA_doc_type xmlns="c755378a-b3f3-4bb7-9d71-9309fc25a5f9">3</SUVA_doc_type>
    <LANGUAGE_language xmlns="c755378a-b3f3-4bb7-9d71-9309fc25a5f9">1</LANGUAGE_language>
    <SUVA_sachbereich_key xmlns="http://schemas.microsoft.com/sharepoint/v3" xsi:nil="true"/>
    <IconOverlay xmlns="http://schemas.microsoft.com/sharepoint/v4" xsi:nil="true"/>
    <SUVA_Gesch_Relevant xmlns="http://schemas.microsoft.com/sharepoint/v3" xsi:nil="true"/>
  </documentManagement>
</p:properties>
</file>

<file path=customXml/itemProps1.xml><?xml version="1.0" encoding="utf-8"?>
<ds:datastoreItem xmlns:ds="http://schemas.openxmlformats.org/officeDocument/2006/customXml" ds:itemID="{5BB4769B-7142-4A45-ADB8-B04382B8F09D}">
  <ds:schemaRefs>
    <ds:schemaRef ds:uri="http://schemas.microsoft.com/sharepoint/v3/contenttype/forms"/>
  </ds:schemaRefs>
</ds:datastoreItem>
</file>

<file path=customXml/itemProps2.xml><?xml version="1.0" encoding="utf-8"?>
<ds:datastoreItem xmlns:ds="http://schemas.openxmlformats.org/officeDocument/2006/customXml" ds:itemID="{26FA76A5-1549-432B-A2D6-5D2D7D2FD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755378a-b3f3-4bb7-9d71-9309fc25a5f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FF263-4E35-4DBE-964A-C5E3E6212D85}">
  <ds:schemaRefs>
    <ds:schemaRef ds:uri="http://purl.org/dc/terms/"/>
    <ds:schemaRef ds:uri="c755378a-b3f3-4bb7-9d71-9309fc25a5f9"/>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schemas.microsoft.com/sharepoint/v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Calculateur net_brut</vt:lpstr>
    </vt:vector>
  </TitlesOfParts>
  <Company>SUVA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calculateur_net_brut</dc:title>
  <dc:creator>Muff Philipp (MFF)</dc:creator>
  <cp:lastModifiedBy>Meyerhans Livia (MLN)</cp:lastModifiedBy>
  <cp:lastPrinted>2014-10-24T09:47:43Z</cp:lastPrinted>
  <dcterms:created xsi:type="dcterms:W3CDTF">2014-10-06T09:36:17Z</dcterms:created>
  <dcterms:modified xsi:type="dcterms:W3CDTF">2023-10-18T12:06:46Z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0x010100448121F0EF734AA3BEB89D61D36FC9DC030100B94C3440A6B5954588904156D1A9907C</vt:lpwstr>
  </property>
</Properties>
</file>